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7520" windowHeight="12435" firstSheet="1" activeTab="1"/>
  </bookViews>
  <sheets>
    <sheet name="миграционный учет" sheetId="1" r:id="rId1"/>
    <sheet name="Госпрограмма" sheetId="11" r:id="rId2"/>
    <sheet name="Лист5" sheetId="12" r:id="rId3"/>
    <sheet name="Лист6" sheetId="13" r:id="rId4"/>
  </sheets>
  <calcPr calcId="145621"/>
</workbook>
</file>

<file path=xl/calcChain.xml><?xml version="1.0" encoding="utf-8"?>
<calcChain xmlns="http://schemas.openxmlformats.org/spreadsheetml/2006/main">
  <c r="V58" i="11" l="1"/>
  <c r="V10" i="11"/>
  <c r="V12" i="11"/>
  <c r="T33" i="11"/>
  <c r="R33" i="11"/>
  <c r="P33" i="11"/>
  <c r="N33" i="11"/>
  <c r="L33" i="11"/>
  <c r="J33" i="11"/>
  <c r="H33" i="11"/>
  <c r="F33" i="11"/>
  <c r="D33" i="11"/>
  <c r="S58" i="11"/>
  <c r="R58" i="11"/>
  <c r="U58" i="11" l="1"/>
  <c r="T58" i="11"/>
  <c r="V57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56" i="11" l="1"/>
  <c r="V37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1" i="11"/>
  <c r="V6" i="11"/>
  <c r="V5" i="11"/>
  <c r="V3" i="11"/>
  <c r="P58" i="11" l="1"/>
  <c r="Q58" i="11"/>
  <c r="O58" i="11"/>
  <c r="N58" i="11"/>
  <c r="H58" i="11" l="1"/>
  <c r="J58" i="11"/>
  <c r="L58" i="11"/>
  <c r="M58" i="11"/>
  <c r="K58" i="11"/>
  <c r="I58" i="11"/>
  <c r="X26" i="11" l="1"/>
  <c r="X21" i="11"/>
  <c r="X57" i="11"/>
  <c r="X53" i="11"/>
  <c r="X49" i="11"/>
  <c r="X45" i="11"/>
  <c r="X41" i="11"/>
  <c r="X25" i="11"/>
  <c r="X17" i="11"/>
  <c r="X56" i="11"/>
  <c r="X52" i="11"/>
  <c r="X48" i="11"/>
  <c r="X44" i="11"/>
  <c r="X40" i="11"/>
  <c r="X32" i="11"/>
  <c r="X24" i="11"/>
  <c r="X15" i="11"/>
  <c r="X55" i="11"/>
  <c r="X51" i="11"/>
  <c r="X47" i="11"/>
  <c r="X43" i="11"/>
  <c r="X39" i="11"/>
  <c r="X31" i="11"/>
  <c r="X23" i="11"/>
  <c r="X14" i="11"/>
  <c r="X54" i="11"/>
  <c r="X50" i="11"/>
  <c r="X46" i="11"/>
  <c r="X42" i="11"/>
  <c r="X38" i="11"/>
  <c r="X37" i="11"/>
  <c r="X10" i="11"/>
  <c r="X16" i="11"/>
  <c r="X18" i="11"/>
  <c r="X19" i="11"/>
  <c r="X20" i="11"/>
  <c r="X13" i="11"/>
  <c r="X22" i="11"/>
  <c r="X27" i="11"/>
  <c r="X28" i="11"/>
  <c r="X29" i="11"/>
  <c r="X30" i="11"/>
  <c r="X11" i="11"/>
  <c r="X33" i="11" l="1"/>
  <c r="X58" i="11"/>
</calcChain>
</file>

<file path=xl/sharedStrings.xml><?xml version="1.0" encoding="utf-8"?>
<sst xmlns="http://schemas.openxmlformats.org/spreadsheetml/2006/main" count="146" uniqueCount="84">
  <si>
    <t>на основании почтовых уведомлений</t>
  </si>
  <si>
    <t>участников Государственной программы</t>
  </si>
  <si>
    <t>членов семей участников Государственной  программы</t>
  </si>
  <si>
    <t>в порядке продления срока пребывания</t>
  </si>
  <si>
    <t>на основании уведомлений,поступивших из МФЦ</t>
  </si>
  <si>
    <t>на основании уведомлений,поступивших из гостиниц</t>
  </si>
  <si>
    <t>Поставлено на миграционный учет</t>
  </si>
  <si>
    <t>Зарегистрировано по месту жительства</t>
  </si>
  <si>
    <t>Поставлено на учет по месту пребывания</t>
  </si>
  <si>
    <t>в том числе</t>
  </si>
  <si>
    <t>из них</t>
  </si>
  <si>
    <t>2010 г.</t>
  </si>
  <si>
    <t>2011 г.</t>
  </si>
  <si>
    <t>2012 г.</t>
  </si>
  <si>
    <t>2013 г.</t>
  </si>
  <si>
    <t>2014 г.</t>
  </si>
  <si>
    <t>2015 г.</t>
  </si>
  <si>
    <t>Снято с миграционного учета</t>
  </si>
  <si>
    <t>прибывших в визовом порядке</t>
  </si>
  <si>
    <t xml:space="preserve">2014 г. </t>
  </si>
  <si>
    <t xml:space="preserve">2015 г. </t>
  </si>
  <si>
    <t>из них:</t>
  </si>
  <si>
    <t xml:space="preserve">2012 г. </t>
  </si>
  <si>
    <t>из-за рубежа</t>
  </si>
  <si>
    <t xml:space="preserve">2013 г.  </t>
  </si>
  <si>
    <t>прибыло (поставлено на учет)</t>
  </si>
  <si>
    <t>проживающие  (пребывающие) в РФ</t>
  </si>
  <si>
    <t>Батецкий</t>
  </si>
  <si>
    <t>Боровичский</t>
  </si>
  <si>
    <t>Валдайский</t>
  </si>
  <si>
    <t>Волотовский</t>
  </si>
  <si>
    <t>Демянский</t>
  </si>
  <si>
    <t>Крестецкий</t>
  </si>
  <si>
    <t>Любытинский</t>
  </si>
  <si>
    <t>Маловишерский</t>
  </si>
  <si>
    <t>Марёвский</t>
  </si>
  <si>
    <t>Мошенской</t>
  </si>
  <si>
    <t>Новгородский</t>
  </si>
  <si>
    <t>Окуловский</t>
  </si>
  <si>
    <t>Парфинский</t>
  </si>
  <si>
    <t>Пестовский</t>
  </si>
  <si>
    <t>Поддорский</t>
  </si>
  <si>
    <t>Солецкий</t>
  </si>
  <si>
    <t>Старорусский</t>
  </si>
  <si>
    <t>Хвойнинский</t>
  </si>
  <si>
    <t>Холмский</t>
  </si>
  <si>
    <t>Чудовский</t>
  </si>
  <si>
    <t>Шимский</t>
  </si>
  <si>
    <t>Количество переселенцев по районам:     (участники/члены семей)</t>
  </si>
  <si>
    <t>участник</t>
  </si>
  <si>
    <t>чл.семьи</t>
  </si>
  <si>
    <t>Итого</t>
  </si>
  <si>
    <t xml:space="preserve">2016 г. </t>
  </si>
  <si>
    <t>сумма участников</t>
  </si>
  <si>
    <t>Азербайджан</t>
  </si>
  <si>
    <t>Армения</t>
  </si>
  <si>
    <t>Германия</t>
  </si>
  <si>
    <t>Израиль</t>
  </si>
  <si>
    <t>Казахстан</t>
  </si>
  <si>
    <t>Киргизия</t>
  </si>
  <si>
    <t>Латвия</t>
  </si>
  <si>
    <t>Литва</t>
  </si>
  <si>
    <t>Молдова</t>
  </si>
  <si>
    <t>Россия</t>
  </si>
  <si>
    <t>Португалия</t>
  </si>
  <si>
    <t>США</t>
  </si>
  <si>
    <t>Таджикистан</t>
  </si>
  <si>
    <t>Туркмения</t>
  </si>
  <si>
    <t>Узбекистан</t>
  </si>
  <si>
    <t>Украина</t>
  </si>
  <si>
    <t>Эстония</t>
  </si>
  <si>
    <t>ЛБГ</t>
  </si>
  <si>
    <t>Беларусь</t>
  </si>
  <si>
    <t>Грузия</t>
  </si>
  <si>
    <t>Сербия</t>
  </si>
  <si>
    <t>Великобритания</t>
  </si>
  <si>
    <t>Количество переселенцев по странам:</t>
  </si>
  <si>
    <t>2017 год</t>
  </si>
  <si>
    <t>2017 г.</t>
  </si>
  <si>
    <t>%</t>
  </si>
  <si>
    <t>участники</t>
  </si>
  <si>
    <t>чл. семьи</t>
  </si>
  <si>
    <t>на 01.11.2018</t>
  </si>
  <si>
    <t>Аргентина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</si>
</sst>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 x14ac:knownFonts="1">
    <font>
      <sz val="11"/>
      <color theme="1"/>
      <name val="Calibri"/>
      <family val="2"/>
      <charset val="204"/>
      <scheme val="minor"/>
    </font>
    <font>
      <sz val="6"/>
      <name val="Arial Cyr"/>
      <charset val="204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u/>
      <sz val="6"/>
      <color indexed="12"/>
      <name val="Arial Cyr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8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0" fillId="0" borderId="0"/>
    <xf numFmtId="0" fontId="2" fillId="0" borderId="0"/>
    <xf numFmtId="0" fontId="20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9" fontId="20" fillId="0" borderId="0" applyFon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118">
    <xf numFmtId="0" fontId="0" fillId="0" borderId="0" xfId="0"/>
    <xf numFmtId="0" fontId="24" fillId="0" borderId="10" xfId="0" applyFont="1" applyBorder="1"/>
    <xf numFmtId="0" fontId="24" fillId="0" borderId="11" xfId="0" applyFont="1" applyBorder="1"/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0" xfId="0" applyBorder="1"/>
    <xf numFmtId="0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24" fillId="0" borderId="10" xfId="0" applyNumberFormat="1" applyFont="1" applyBorder="1" applyAlignment="1" applyProtection="1">
      <alignment horizontal="center" vertical="center"/>
      <protection locked="0"/>
    </xf>
    <xf numFmtId="0" fontId="24" fillId="0" borderId="10" xfId="0" applyNumberFormat="1" applyFont="1" applyFill="1" applyBorder="1" applyAlignment="1" applyProtection="1">
      <alignment horizontal="center" vertical="center"/>
      <protection locked="0"/>
    </xf>
    <xf numFmtId="0" fontId="25" fillId="0" borderId="1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26" fillId="0" borderId="13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2" fillId="0" borderId="10" xfId="61" applyNumberFormat="1" applyFont="1" applyBorder="1" applyAlignment="1" applyProtection="1">
      <alignment horizontal="center" vertical="center"/>
      <protection locked="0"/>
    </xf>
    <xf numFmtId="0" fontId="22" fillId="0" borderId="10" xfId="61" applyNumberFormat="1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25" fillId="0" borderId="22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6" fillId="0" borderId="0" xfId="0" applyFont="1"/>
    <xf numFmtId="0" fontId="0" fillId="0" borderId="0" xfId="0" applyBorder="1" applyAlignment="1">
      <alignment horizontal="left"/>
    </xf>
    <xf numFmtId="0" fontId="30" fillId="0" borderId="0" xfId="0" applyFont="1" applyAlignment="1">
      <alignment horizontal="center" vertical="center" wrapText="1"/>
    </xf>
    <xf numFmtId="0" fontId="30" fillId="0" borderId="0" xfId="0" applyFont="1"/>
    <xf numFmtId="3" fontId="30" fillId="0" borderId="12" xfId="0" applyNumberFormat="1" applyFont="1" applyBorder="1"/>
    <xf numFmtId="0" fontId="30" fillId="0" borderId="18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1" xfId="0" applyFont="1" applyBorder="1"/>
    <xf numFmtId="0" fontId="30" fillId="0" borderId="10" xfId="0" applyFont="1" applyBorder="1"/>
    <xf numFmtId="0" fontId="30" fillId="24" borderId="10" xfId="0" applyFont="1" applyFill="1" applyBorder="1" applyAlignment="1">
      <alignment horizontal="center"/>
    </xf>
    <xf numFmtId="0" fontId="30" fillId="24" borderId="18" xfId="0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3" fontId="31" fillId="0" borderId="10" xfId="0" applyNumberFormat="1" applyFont="1" applyBorder="1" applyAlignment="1">
      <alignment horizontal="center"/>
    </xf>
    <xf numFmtId="0" fontId="31" fillId="0" borderId="11" xfId="0" applyFont="1" applyBorder="1"/>
    <xf numFmtId="0" fontId="33" fillId="0" borderId="10" xfId="0" applyFont="1" applyBorder="1" applyAlignment="1">
      <alignment horizontal="center"/>
    </xf>
    <xf numFmtId="0" fontId="32" fillId="0" borderId="0" xfId="0" applyFont="1"/>
    <xf numFmtId="3" fontId="30" fillId="0" borderId="10" xfId="0" applyNumberFormat="1" applyFont="1" applyBorder="1"/>
    <xf numFmtId="0" fontId="0" fillId="0" borderId="0" xfId="0" applyBorder="1" applyAlignment="1">
      <alignment vertical="center"/>
    </xf>
    <xf numFmtId="0" fontId="33" fillId="0" borderId="0" xfId="0" applyFont="1" applyBorder="1" applyAlignment="1">
      <alignment horizontal="center"/>
    </xf>
    <xf numFmtId="0" fontId="33" fillId="0" borderId="0" xfId="0" applyFont="1" applyBorder="1"/>
    <xf numFmtId="0" fontId="34" fillId="0" borderId="0" xfId="0" applyFont="1" applyBorder="1" applyAlignment="1">
      <alignment horizontal="center" vertical="center"/>
    </xf>
    <xf numFmtId="0" fontId="31" fillId="24" borderId="10" xfId="0" applyFont="1" applyFill="1" applyBorder="1" applyAlignment="1">
      <alignment horizontal="center"/>
    </xf>
    <xf numFmtId="0" fontId="31" fillId="0" borderId="10" xfId="0" applyFont="1" applyBorder="1"/>
    <xf numFmtId="3" fontId="31" fillId="0" borderId="12" xfId="0" applyNumberFormat="1" applyFont="1" applyBorder="1"/>
    <xf numFmtId="0" fontId="34" fillId="0" borderId="0" xfId="0" applyFont="1"/>
    <xf numFmtId="0" fontId="34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3" fontId="31" fillId="0" borderId="10" xfId="0" applyNumberFormat="1" applyFont="1" applyBorder="1" applyAlignment="1">
      <alignment horizontal="center"/>
    </xf>
    <xf numFmtId="0" fontId="34" fillId="0" borderId="10" xfId="0" applyFont="1" applyBorder="1" applyAlignment="1">
      <alignment horizontal="center" vertical="center"/>
    </xf>
    <xf numFmtId="0" fontId="30" fillId="0" borderId="19" xfId="0" applyFont="1" applyBorder="1"/>
    <xf numFmtId="0" fontId="31" fillId="0" borderId="19" xfId="0" applyFont="1" applyBorder="1"/>
    <xf numFmtId="164" fontId="0" fillId="0" borderId="0" xfId="0" applyNumberFormat="1"/>
    <xf numFmtId="164" fontId="34" fillId="0" borderId="0" xfId="0" applyNumberFormat="1" applyFont="1"/>
    <xf numFmtId="0" fontId="25" fillId="0" borderId="29" xfId="0" applyFont="1" applyFill="1" applyBorder="1" applyAlignment="1">
      <alignment horizontal="center"/>
    </xf>
    <xf numFmtId="164" fontId="32" fillId="0" borderId="0" xfId="0" applyNumberFormat="1" applyFont="1"/>
    <xf numFmtId="0" fontId="25" fillId="0" borderId="10" xfId="0" applyFont="1" applyBorder="1" applyAlignment="1">
      <alignment horizontal="center"/>
    </xf>
    <xf numFmtId="3" fontId="31" fillId="0" borderId="10" xfId="0" applyNumberFormat="1" applyFont="1" applyBorder="1" applyAlignment="1">
      <alignment horizontal="center"/>
    </xf>
    <xf numFmtId="0" fontId="3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left"/>
    </xf>
    <xf numFmtId="0" fontId="24" fillId="0" borderId="17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0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4" fillId="0" borderId="17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/>
    </xf>
    <xf numFmtId="0" fontId="36" fillId="0" borderId="10" xfId="0" applyFont="1" applyBorder="1" applyAlignment="1">
      <alignment horizontal="left"/>
    </xf>
    <xf numFmtId="0" fontId="0" fillId="0" borderId="10" xfId="0" applyBorder="1" applyAlignment="1"/>
    <xf numFmtId="0" fontId="30" fillId="0" borderId="10" xfId="0" applyFont="1" applyBorder="1" applyAlignment="1">
      <alignment horizontal="left"/>
    </xf>
    <xf numFmtId="0" fontId="25" fillId="0" borderId="26" xfId="0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25" fillId="0" borderId="35" xfId="0" applyFont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28" xfId="0" applyFont="1" applyBorder="1" applyAlignment="1">
      <alignment horizontal="left" vertical="center"/>
    </xf>
    <xf numFmtId="0" fontId="32" fillId="0" borderId="32" xfId="0" applyFont="1" applyBorder="1" applyAlignment="1">
      <alignment vertical="center"/>
    </xf>
    <xf numFmtId="0" fontId="32" fillId="0" borderId="19" xfId="0" applyFont="1" applyBorder="1" applyAlignment="1">
      <alignment vertical="center"/>
    </xf>
    <xf numFmtId="0" fontId="32" fillId="0" borderId="33" xfId="0" applyFont="1" applyBorder="1" applyAlignment="1">
      <alignment vertical="center"/>
    </xf>
    <xf numFmtId="0" fontId="31" fillId="0" borderId="20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3" fontId="31" fillId="0" borderId="20" xfId="0" applyNumberFormat="1" applyFont="1" applyBorder="1" applyAlignment="1">
      <alignment horizontal="center"/>
    </xf>
    <xf numFmtId="0" fontId="32" fillId="0" borderId="24" xfId="0" applyFont="1" applyBorder="1" applyAlignment="1"/>
    <xf numFmtId="3" fontId="25" fillId="0" borderId="36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horizontal="left"/>
    </xf>
    <xf numFmtId="0" fontId="30" fillId="0" borderId="10" xfId="0" applyFont="1" applyBorder="1" applyAlignment="1">
      <alignment horizontal="center" vertical="center" textRotation="90" wrapText="1"/>
    </xf>
    <xf numFmtId="0" fontId="33" fillId="0" borderId="10" xfId="0" applyFont="1" applyBorder="1" applyAlignment="1">
      <alignment horizontal="left" vertical="center"/>
    </xf>
    <xf numFmtId="0" fontId="25" fillId="0" borderId="3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3" fontId="30" fillId="0" borderId="10" xfId="0" applyNumberFormat="1" applyFont="1" applyBorder="1" applyAlignment="1">
      <alignment vertical="center"/>
    </xf>
    <xf numFmtId="0" fontId="33" fillId="0" borderId="10" xfId="0" applyFont="1" applyBorder="1" applyAlignment="1">
      <alignment horizontal="left" vertical="center" wrapText="1"/>
    </xf>
    <xf numFmtId="0" fontId="33" fillId="24" borderId="10" xfId="0" applyFont="1" applyFill="1" applyBorder="1" applyAlignment="1">
      <alignment horizontal="center"/>
    </xf>
    <xf numFmtId="3" fontId="33" fillId="0" borderId="10" xfId="0" applyNumberFormat="1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6" fillId="0" borderId="11" xfId="0" applyFont="1" applyBorder="1" applyAlignment="1">
      <alignment horizontal="left"/>
    </xf>
    <xf numFmtId="0" fontId="36" fillId="0" borderId="16" xfId="0" applyFont="1" applyBorder="1" applyAlignment="1">
      <alignment horizontal="left"/>
    </xf>
    <xf numFmtId="0" fontId="36" fillId="0" borderId="18" xfId="0" applyFont="1" applyBorder="1" applyAlignment="1">
      <alignment horizontal="left"/>
    </xf>
    <xf numFmtId="0" fontId="35" fillId="0" borderId="0" xfId="0" applyFont="1" applyBorder="1" applyAlignment="1"/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/>
    </xf>
  </cellXfs>
  <cellStyles count="85">
    <cellStyle name="20% - Акцент1 2" xfId="1"/>
    <cellStyle name="20% - Акцент1 3" xfId="2"/>
    <cellStyle name="20% - Акцент1 4" xfId="3"/>
    <cellStyle name="20% - Акцент2 2" xfId="4"/>
    <cellStyle name="20% - Акцент2 3" xfId="5"/>
    <cellStyle name="20% - Акцент2 4" xfId="6"/>
    <cellStyle name="20% - Акцент3 2" xfId="7"/>
    <cellStyle name="20% - Акцент3 3" xfId="8"/>
    <cellStyle name="20% - Акцент3 4" xfId="9"/>
    <cellStyle name="20% - Акцент4 2" xfId="10"/>
    <cellStyle name="20% - Акцент4 3" xfId="11"/>
    <cellStyle name="20% - Акцент4 4" xfId="12"/>
    <cellStyle name="20% - Акцент5 2" xfId="13"/>
    <cellStyle name="20% - Акцент5 3" xfId="14"/>
    <cellStyle name="20% - Акцент5 4" xfId="15"/>
    <cellStyle name="20% - Акцент6 2" xfId="16"/>
    <cellStyle name="20% - Акцент6 3" xfId="17"/>
    <cellStyle name="20% - Акцент6 4" xfId="18"/>
    <cellStyle name="40% - Акцент1 2" xfId="19"/>
    <cellStyle name="40% - Акцент1 3" xfId="20"/>
    <cellStyle name="40% - Акцент1 4" xfId="21"/>
    <cellStyle name="40% - Акцент2 2" xfId="22"/>
    <cellStyle name="40% - Акцент2 3" xfId="23"/>
    <cellStyle name="40% - Акцент2 4" xfId="24"/>
    <cellStyle name="40% - Акцент3 2" xfId="25"/>
    <cellStyle name="40% - Акцент3 3" xfId="26"/>
    <cellStyle name="40% - Акцент3 4" xfId="27"/>
    <cellStyle name="40% - Акцент4 2" xfId="28"/>
    <cellStyle name="40% - Акцент4 3" xfId="29"/>
    <cellStyle name="40% - Акцент4 4" xfId="30"/>
    <cellStyle name="40% - Акцент5 2" xfId="31"/>
    <cellStyle name="40% - Акцент5 3" xfId="32"/>
    <cellStyle name="40% - Акцент5 4" xfId="33"/>
    <cellStyle name="40% - Акцент6 2" xfId="34"/>
    <cellStyle name="40% - Акцент6 3" xfId="35"/>
    <cellStyle name="40% - Акцент6 4" xfId="36"/>
    <cellStyle name="60% - Акцент1 2" xfId="37"/>
    <cellStyle name="60% - Акцент2 2" xfId="38"/>
    <cellStyle name="60% - Акцент3 2" xfId="39"/>
    <cellStyle name="60% - Акцент4 2" xfId="40"/>
    <cellStyle name="60% - Акцент5 2" xfId="41"/>
    <cellStyle name="60% - Акцент6 2" xfId="42"/>
    <cellStyle name="Акцент1 2" xfId="43"/>
    <cellStyle name="Акцент2 2" xfId="44"/>
    <cellStyle name="Акцент3 2" xfId="45"/>
    <cellStyle name="Акцент4 2" xfId="46"/>
    <cellStyle name="Акцент5 2" xfId="47"/>
    <cellStyle name="Акцент6 2" xfId="48"/>
    <cellStyle name="Ввод  2" xfId="49"/>
    <cellStyle name="Вывод 2" xfId="50"/>
    <cellStyle name="Вычисление 2" xfId="51"/>
    <cellStyle name="Гиперссылка 2" xfId="52"/>
    <cellStyle name="Заголовок 1 2" xfId="53"/>
    <cellStyle name="Заголовок 2 2" xfId="54"/>
    <cellStyle name="Заголовок 3 2" xfId="55"/>
    <cellStyle name="Заголовок 4 2" xfId="56"/>
    <cellStyle name="Итог 2" xfId="57"/>
    <cellStyle name="Контрольная ячейка 2" xfId="58"/>
    <cellStyle name="Название 2" xfId="59"/>
    <cellStyle name="Нейтральный 2" xfId="60"/>
    <cellStyle name="Обычный" xfId="0" builtinId="0"/>
    <cellStyle name="Обычный 10" xfId="61"/>
    <cellStyle name="Обычный 2" xfId="62"/>
    <cellStyle name="Обычный 2 2" xfId="63"/>
    <cellStyle name="Обычный 2 2 2" xfId="64"/>
    <cellStyle name="Обычный 2 2 2 2" xfId="65"/>
    <cellStyle name="Обычный 2 2 3" xfId="66"/>
    <cellStyle name="Обычный 2 3" xfId="67"/>
    <cellStyle name="Обычный 2 4" xfId="68"/>
    <cellStyle name="Обычный 2_РАЗДЕЛЫ_НОВЫЕ_боковины" xfId="69"/>
    <cellStyle name="Обычный 3" xfId="70"/>
    <cellStyle name="Обычный 3 2" xfId="71"/>
    <cellStyle name="Обычный 4" xfId="72"/>
    <cellStyle name="Обычный 5" xfId="73"/>
    <cellStyle name="Обычный 6" xfId="74"/>
    <cellStyle name="Обычный 7" xfId="75"/>
    <cellStyle name="Обычный 8" xfId="76"/>
    <cellStyle name="Обычный 9" xfId="77"/>
    <cellStyle name="Плохой 2" xfId="78"/>
    <cellStyle name="Пояснение 2" xfId="79"/>
    <cellStyle name="Примечание 2" xfId="80"/>
    <cellStyle name="Процентный 2" xfId="81"/>
    <cellStyle name="Связанная ячейка 2" xfId="82"/>
    <cellStyle name="Текст предупреждения 2" xfId="83"/>
    <cellStyle name="Хороший 2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7"/>
  <sheetViews>
    <sheetView topLeftCell="A4" workbookViewId="0">
      <selection activeCell="C29" sqref="C29"/>
    </sheetView>
  </sheetViews>
  <sheetFormatPr defaultRowHeight="15" x14ac:dyDescent="0.25"/>
  <cols>
    <col min="1" max="1" width="10.42578125" customWidth="1"/>
    <col min="2" max="2" width="11" customWidth="1"/>
    <col min="3" max="3" width="53" customWidth="1"/>
    <col min="4" max="4" width="12.85546875" customWidth="1"/>
    <col min="5" max="5" width="12.140625" customWidth="1"/>
    <col min="6" max="6" width="13.7109375" customWidth="1"/>
    <col min="7" max="7" width="13" customWidth="1"/>
    <col min="8" max="8" width="12.140625" customWidth="1"/>
  </cols>
  <sheetData>
    <row r="5" spans="1:9" ht="15.75" thickBot="1" x14ac:dyDescent="0.3"/>
    <row r="6" spans="1:9" ht="15.75" thickBot="1" x14ac:dyDescent="0.3">
      <c r="D6" s="15" t="s">
        <v>11</v>
      </c>
      <c r="E6" s="16" t="s">
        <v>12</v>
      </c>
      <c r="F6" s="16" t="s">
        <v>13</v>
      </c>
      <c r="G6" s="16" t="s">
        <v>14</v>
      </c>
      <c r="H6" s="16" t="s">
        <v>15</v>
      </c>
      <c r="I6" s="20" t="s">
        <v>16</v>
      </c>
    </row>
    <row r="7" spans="1:9" x14ac:dyDescent="0.25">
      <c r="A7" s="71" t="s">
        <v>6</v>
      </c>
      <c r="B7" s="71"/>
      <c r="C7" s="72"/>
      <c r="D7" s="13">
        <v>48067</v>
      </c>
      <c r="E7" s="13">
        <v>61693</v>
      </c>
      <c r="F7" s="19">
        <v>61509</v>
      </c>
      <c r="G7" s="19">
        <v>71263</v>
      </c>
      <c r="H7" s="19">
        <v>74019</v>
      </c>
      <c r="I7" s="14"/>
    </row>
    <row r="8" spans="1:9" x14ac:dyDescent="0.25">
      <c r="A8" s="73" t="s">
        <v>9</v>
      </c>
      <c r="B8" s="71" t="s">
        <v>7</v>
      </c>
      <c r="C8" s="72"/>
      <c r="D8" s="17">
        <v>1297</v>
      </c>
      <c r="E8" s="17">
        <v>1710</v>
      </c>
      <c r="F8" s="17">
        <v>1982</v>
      </c>
      <c r="G8" s="8">
        <v>2160</v>
      </c>
      <c r="H8" s="8">
        <v>2778</v>
      </c>
      <c r="I8" s="6"/>
    </row>
    <row r="9" spans="1:9" x14ac:dyDescent="0.25">
      <c r="A9" s="74"/>
      <c r="B9" s="71" t="s">
        <v>8</v>
      </c>
      <c r="C9" s="72"/>
      <c r="D9" s="17">
        <v>46770</v>
      </c>
      <c r="E9" s="17">
        <v>59983</v>
      </c>
      <c r="F9" s="17">
        <v>59527</v>
      </c>
      <c r="G9" s="8">
        <v>69103</v>
      </c>
      <c r="H9" s="8">
        <v>71241</v>
      </c>
      <c r="I9" s="6"/>
    </row>
    <row r="10" spans="1:9" x14ac:dyDescent="0.25">
      <c r="A10" s="74"/>
      <c r="B10" s="68" t="s">
        <v>10</v>
      </c>
      <c r="C10" s="4" t="s">
        <v>18</v>
      </c>
      <c r="D10" s="17">
        <v>24078</v>
      </c>
      <c r="E10" s="17">
        <v>30151</v>
      </c>
      <c r="F10" s="17">
        <v>27791</v>
      </c>
      <c r="G10" s="8">
        <v>30212</v>
      </c>
      <c r="H10" s="8">
        <v>21104</v>
      </c>
      <c r="I10" s="6"/>
    </row>
    <row r="11" spans="1:9" x14ac:dyDescent="0.25">
      <c r="A11" s="74"/>
      <c r="B11" s="69"/>
      <c r="C11" s="2" t="s">
        <v>0</v>
      </c>
      <c r="D11" s="18">
        <v>6843</v>
      </c>
      <c r="E11" s="18">
        <v>7525</v>
      </c>
      <c r="F11" s="18">
        <v>7983</v>
      </c>
      <c r="G11" s="3">
        <v>8380</v>
      </c>
      <c r="H11" s="9">
        <v>7363</v>
      </c>
      <c r="I11" s="6"/>
    </row>
    <row r="12" spans="1:9" x14ac:dyDescent="0.25">
      <c r="A12" s="74"/>
      <c r="B12" s="69"/>
      <c r="C12" s="2" t="s">
        <v>4</v>
      </c>
      <c r="D12" s="7"/>
      <c r="E12" s="1"/>
      <c r="F12" s="1"/>
      <c r="G12" s="3"/>
      <c r="H12" s="9">
        <v>5260</v>
      </c>
      <c r="I12" s="6"/>
    </row>
    <row r="13" spans="1:9" x14ac:dyDescent="0.25">
      <c r="A13" s="74"/>
      <c r="B13" s="69"/>
      <c r="C13" s="2" t="s">
        <v>5</v>
      </c>
      <c r="D13" s="18">
        <v>22675</v>
      </c>
      <c r="E13" s="18">
        <v>30969</v>
      </c>
      <c r="F13" s="18">
        <v>28446</v>
      </c>
      <c r="G13" s="9">
        <v>35941</v>
      </c>
      <c r="H13" s="9">
        <v>29392</v>
      </c>
      <c r="I13" s="6"/>
    </row>
    <row r="14" spans="1:9" ht="15" customHeight="1" x14ac:dyDescent="0.25">
      <c r="A14" s="74"/>
      <c r="B14" s="69"/>
      <c r="C14" s="2" t="s">
        <v>1</v>
      </c>
      <c r="D14" s="17">
        <v>0</v>
      </c>
      <c r="E14" s="17">
        <v>21</v>
      </c>
      <c r="F14" s="17">
        <v>52</v>
      </c>
      <c r="G14" s="8">
        <v>63</v>
      </c>
      <c r="H14" s="8">
        <v>73</v>
      </c>
      <c r="I14" s="6"/>
    </row>
    <row r="15" spans="1:9" ht="15" customHeight="1" x14ac:dyDescent="0.25">
      <c r="A15" s="74"/>
      <c r="B15" s="69"/>
      <c r="C15" s="2" t="s">
        <v>2</v>
      </c>
      <c r="D15" s="17">
        <v>0</v>
      </c>
      <c r="E15" s="17">
        <v>26</v>
      </c>
      <c r="F15" s="17">
        <v>47</v>
      </c>
      <c r="G15" s="8">
        <v>69</v>
      </c>
      <c r="H15" s="8">
        <v>106</v>
      </c>
      <c r="I15" s="6"/>
    </row>
    <row r="16" spans="1:9" ht="15" customHeight="1" x14ac:dyDescent="0.25">
      <c r="A16" s="75"/>
      <c r="B16" s="70"/>
      <c r="C16" s="2" t="s">
        <v>3</v>
      </c>
      <c r="D16" s="17">
        <v>3748</v>
      </c>
      <c r="E16" s="17">
        <v>6665</v>
      </c>
      <c r="F16" s="17">
        <v>8362</v>
      </c>
      <c r="G16" s="8">
        <v>10669</v>
      </c>
      <c r="H16" s="8">
        <v>16354</v>
      </c>
      <c r="I16" s="6"/>
    </row>
    <row r="17" spans="1:9" x14ac:dyDescent="0.25">
      <c r="A17" s="66" t="s">
        <v>17</v>
      </c>
      <c r="B17" s="67"/>
      <c r="C17" s="67"/>
      <c r="D17" s="5">
        <v>43685</v>
      </c>
      <c r="E17" s="5">
        <v>45665</v>
      </c>
      <c r="F17" s="3">
        <v>41993</v>
      </c>
      <c r="G17" s="3">
        <v>52249</v>
      </c>
      <c r="H17" s="3">
        <v>51600</v>
      </c>
      <c r="I17" s="6"/>
    </row>
  </sheetData>
  <mergeCells count="6">
    <mergeCell ref="A17:C17"/>
    <mergeCell ref="B10:B16"/>
    <mergeCell ref="A7:C7"/>
    <mergeCell ref="B8:C8"/>
    <mergeCell ref="B9:C9"/>
    <mergeCell ref="A8:A16"/>
  </mergeCells>
  <phoneticPr fontId="28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32"/>
  <sheetViews>
    <sheetView tabSelected="1" zoomScale="62" zoomScaleNormal="62" workbookViewId="0">
      <selection activeCell="L71" sqref="L71"/>
    </sheetView>
  </sheetViews>
  <sheetFormatPr defaultRowHeight="15" x14ac:dyDescent="0.25"/>
  <cols>
    <col min="1" max="1" width="5" customWidth="1"/>
    <col min="2" max="3" width="11.28515625" customWidth="1"/>
    <col min="4" max="4" width="11.7109375" style="5" customWidth="1"/>
    <col min="5" max="5" width="10.140625" style="21" customWidth="1"/>
    <col min="6" max="6" width="10.5703125" style="21" customWidth="1"/>
    <col min="7" max="7" width="9.7109375" style="21" customWidth="1"/>
    <col min="8" max="8" width="9.85546875" style="21" customWidth="1"/>
    <col min="9" max="9" width="10" style="21" customWidth="1"/>
    <col min="10" max="10" width="10.7109375" style="21" customWidth="1"/>
    <col min="11" max="11" width="10.5703125" style="21" customWidth="1"/>
    <col min="12" max="12" width="11.28515625" style="21" customWidth="1"/>
    <col min="13" max="13" width="9.7109375" style="21" customWidth="1"/>
    <col min="14" max="14" width="10.5703125" style="21" customWidth="1"/>
    <col min="15" max="15" width="10.5703125" customWidth="1"/>
    <col min="16" max="16" width="10" customWidth="1"/>
    <col min="17" max="21" width="10.5703125" customWidth="1"/>
    <col min="22" max="22" width="14" customWidth="1"/>
    <col min="25" max="25" width="21.42578125" customWidth="1"/>
    <col min="26" max="26" width="0.140625" customWidth="1"/>
  </cols>
  <sheetData>
    <row r="1" spans="1:26" ht="16.5" thickBot="1" x14ac:dyDescent="0.3">
      <c r="A1" s="28"/>
      <c r="B1" s="29"/>
      <c r="C1" s="29"/>
      <c r="D1" s="82" t="s">
        <v>11</v>
      </c>
      <c r="E1" s="83"/>
      <c r="F1" s="80" t="s">
        <v>12</v>
      </c>
      <c r="G1" s="83"/>
      <c r="H1" s="80" t="s">
        <v>22</v>
      </c>
      <c r="I1" s="83"/>
      <c r="J1" s="80" t="s">
        <v>24</v>
      </c>
      <c r="K1" s="83"/>
      <c r="L1" s="80" t="s">
        <v>19</v>
      </c>
      <c r="M1" s="83"/>
      <c r="N1" s="80" t="s">
        <v>20</v>
      </c>
      <c r="O1" s="81"/>
      <c r="P1" s="80" t="s">
        <v>52</v>
      </c>
      <c r="Q1" s="81"/>
      <c r="R1" s="81" t="s">
        <v>78</v>
      </c>
      <c r="S1" s="83"/>
      <c r="T1" s="80" t="s">
        <v>82</v>
      </c>
      <c r="U1" s="81"/>
      <c r="V1" s="99" t="s">
        <v>53</v>
      </c>
      <c r="Y1" s="96"/>
      <c r="Z1" s="96"/>
    </row>
    <row r="2" spans="1:26" ht="16.5" thickBot="1" x14ac:dyDescent="0.3">
      <c r="A2" s="28"/>
      <c r="B2" s="29"/>
      <c r="C2" s="29"/>
      <c r="D2" s="23" t="s">
        <v>49</v>
      </c>
      <c r="E2" s="24" t="s">
        <v>50</v>
      </c>
      <c r="F2" s="24" t="s">
        <v>49</v>
      </c>
      <c r="G2" s="24" t="s">
        <v>50</v>
      </c>
      <c r="H2" s="24" t="s">
        <v>49</v>
      </c>
      <c r="I2" s="24" t="s">
        <v>50</v>
      </c>
      <c r="J2" s="24" t="s">
        <v>49</v>
      </c>
      <c r="K2" s="24" t="s">
        <v>50</v>
      </c>
      <c r="L2" s="24" t="s">
        <v>49</v>
      </c>
      <c r="M2" s="24" t="s">
        <v>50</v>
      </c>
      <c r="N2" s="24" t="s">
        <v>49</v>
      </c>
      <c r="O2" s="25" t="s">
        <v>50</v>
      </c>
      <c r="P2" s="24" t="s">
        <v>49</v>
      </c>
      <c r="Q2" s="25" t="s">
        <v>50</v>
      </c>
      <c r="R2" s="25" t="s">
        <v>80</v>
      </c>
      <c r="S2" s="25" t="s">
        <v>81</v>
      </c>
      <c r="T2" s="24" t="s">
        <v>49</v>
      </c>
      <c r="U2" s="25" t="s">
        <v>81</v>
      </c>
      <c r="V2" s="100"/>
      <c r="Y2" s="22"/>
      <c r="Z2" s="22"/>
    </row>
    <row r="3" spans="1:26" ht="22.5" customHeight="1" x14ac:dyDescent="0.25">
      <c r="A3" s="86" t="s">
        <v>25</v>
      </c>
      <c r="B3" s="87"/>
      <c r="C3" s="87"/>
      <c r="D3" s="90">
        <v>22</v>
      </c>
      <c r="E3" s="91"/>
      <c r="F3" s="90">
        <v>309</v>
      </c>
      <c r="G3" s="91"/>
      <c r="H3" s="90">
        <v>665</v>
      </c>
      <c r="I3" s="91"/>
      <c r="J3" s="92">
        <v>427</v>
      </c>
      <c r="K3" s="93"/>
      <c r="L3" s="92">
        <v>1360</v>
      </c>
      <c r="M3" s="91"/>
      <c r="N3" s="90">
        <v>1901</v>
      </c>
      <c r="O3" s="91"/>
      <c r="P3" s="90">
        <v>959</v>
      </c>
      <c r="Q3" s="91"/>
      <c r="R3" s="90">
        <v>1251</v>
      </c>
      <c r="S3" s="91"/>
      <c r="T3" s="90">
        <v>528</v>
      </c>
      <c r="U3" s="91"/>
      <c r="V3" s="94">
        <f>SUM(D3:U3)</f>
        <v>7422</v>
      </c>
      <c r="Y3" s="27"/>
      <c r="Z3" s="27"/>
    </row>
    <row r="4" spans="1:26" s="26" customFormat="1" ht="30.75" customHeight="1" x14ac:dyDescent="0.25">
      <c r="A4" s="88"/>
      <c r="B4" s="89"/>
      <c r="C4" s="89"/>
      <c r="D4" s="37">
        <v>10</v>
      </c>
      <c r="E4" s="38">
        <v>12</v>
      </c>
      <c r="F4" s="38">
        <v>205</v>
      </c>
      <c r="G4" s="37">
        <v>104</v>
      </c>
      <c r="H4" s="37">
        <v>418</v>
      </c>
      <c r="I4" s="37">
        <v>247</v>
      </c>
      <c r="J4" s="37">
        <v>172</v>
      </c>
      <c r="K4" s="37">
        <v>255</v>
      </c>
      <c r="L4" s="37">
        <v>619</v>
      </c>
      <c r="M4" s="39">
        <v>741</v>
      </c>
      <c r="N4" s="39">
        <v>868</v>
      </c>
      <c r="O4" s="40">
        <v>1033</v>
      </c>
      <c r="P4" s="39">
        <v>451</v>
      </c>
      <c r="Q4" s="39">
        <v>508</v>
      </c>
      <c r="R4" s="64">
        <v>612</v>
      </c>
      <c r="S4" s="64">
        <v>639</v>
      </c>
      <c r="T4" s="55">
        <v>221</v>
      </c>
      <c r="U4" s="55">
        <v>307</v>
      </c>
      <c r="V4" s="95"/>
    </row>
    <row r="5" spans="1:26" ht="39" customHeight="1" x14ac:dyDescent="0.25">
      <c r="A5" s="97" t="s">
        <v>21</v>
      </c>
      <c r="B5" s="98" t="s">
        <v>23</v>
      </c>
      <c r="C5" s="98"/>
      <c r="D5" s="41">
        <v>0</v>
      </c>
      <c r="E5" s="41">
        <v>0</v>
      </c>
      <c r="F5" s="41">
        <v>20</v>
      </c>
      <c r="G5" s="41">
        <v>32</v>
      </c>
      <c r="H5" s="41">
        <v>76</v>
      </c>
      <c r="I5" s="41">
        <v>93</v>
      </c>
      <c r="J5" s="41">
        <v>97</v>
      </c>
      <c r="K5" s="41">
        <v>159</v>
      </c>
      <c r="L5" s="41">
        <v>124</v>
      </c>
      <c r="M5" s="41">
        <v>196</v>
      </c>
      <c r="N5" s="41">
        <v>145</v>
      </c>
      <c r="O5" s="41">
        <v>160</v>
      </c>
      <c r="P5" s="41">
        <v>93</v>
      </c>
      <c r="Q5" s="41">
        <v>121</v>
      </c>
      <c r="R5" s="41">
        <v>122</v>
      </c>
      <c r="S5" s="41">
        <v>157</v>
      </c>
      <c r="T5" s="41">
        <v>85</v>
      </c>
      <c r="U5" s="41">
        <v>98</v>
      </c>
      <c r="V5" s="104">
        <f>SUM(D5:U5)</f>
        <v>1778</v>
      </c>
    </row>
    <row r="6" spans="1:26" ht="40.5" customHeight="1" x14ac:dyDescent="0.25">
      <c r="A6" s="97"/>
      <c r="B6" s="105" t="s">
        <v>26</v>
      </c>
      <c r="C6" s="105"/>
      <c r="D6" s="41">
        <v>10</v>
      </c>
      <c r="E6" s="41">
        <v>12</v>
      </c>
      <c r="F6" s="41">
        <v>185</v>
      </c>
      <c r="G6" s="106">
        <v>72</v>
      </c>
      <c r="H6" s="41">
        <v>342</v>
      </c>
      <c r="I6" s="41">
        <v>154</v>
      </c>
      <c r="J6" s="41">
        <v>75</v>
      </c>
      <c r="K6" s="41">
        <v>96</v>
      </c>
      <c r="L6" s="41">
        <v>495</v>
      </c>
      <c r="M6" s="41">
        <v>545</v>
      </c>
      <c r="N6" s="107">
        <v>723</v>
      </c>
      <c r="O6" s="41">
        <v>873</v>
      </c>
      <c r="P6" s="107">
        <v>358</v>
      </c>
      <c r="Q6" s="41">
        <v>387</v>
      </c>
      <c r="R6" s="107">
        <v>490</v>
      </c>
      <c r="S6" s="41">
        <v>482</v>
      </c>
      <c r="T6" s="107">
        <v>136</v>
      </c>
      <c r="U6" s="41">
        <v>209</v>
      </c>
      <c r="V6" s="104">
        <f>SUM(D6:U6)</f>
        <v>5644</v>
      </c>
    </row>
    <row r="7" spans="1:26" s="42" customFormat="1" ht="17.25" customHeight="1" x14ac:dyDescent="0.25">
      <c r="A7" s="44"/>
      <c r="B7" s="44"/>
      <c r="C7" s="44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6"/>
      <c r="P7" s="45"/>
      <c r="Q7" s="46"/>
      <c r="R7" s="46"/>
      <c r="S7" s="46"/>
      <c r="T7" s="46"/>
      <c r="U7" s="46"/>
      <c r="V7" s="47"/>
    </row>
    <row r="8" spans="1:26" s="42" customFormat="1" ht="17.25" customHeight="1" x14ac:dyDescent="0.25">
      <c r="A8" s="44"/>
      <c r="B8" s="44"/>
      <c r="C8" s="4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6"/>
      <c r="P8" s="45"/>
      <c r="Q8" s="46"/>
      <c r="R8" s="46"/>
      <c r="S8" s="46"/>
      <c r="T8" s="46"/>
      <c r="U8" s="46"/>
      <c r="V8" s="47"/>
    </row>
    <row r="9" spans="1:26" s="42" customFormat="1" ht="45.75" customHeight="1" x14ac:dyDescent="0.25">
      <c r="A9" s="102" t="s">
        <v>76</v>
      </c>
      <c r="B9" s="103"/>
      <c r="C9" s="103"/>
      <c r="D9" s="84" t="s">
        <v>11</v>
      </c>
      <c r="E9" s="84"/>
      <c r="F9" s="84" t="s">
        <v>12</v>
      </c>
      <c r="G9" s="84"/>
      <c r="H9" s="84" t="s">
        <v>22</v>
      </c>
      <c r="I9" s="84"/>
      <c r="J9" s="84" t="s">
        <v>24</v>
      </c>
      <c r="K9" s="84"/>
      <c r="L9" s="84" t="s">
        <v>19</v>
      </c>
      <c r="M9" s="84"/>
      <c r="N9" s="84" t="s">
        <v>20</v>
      </c>
      <c r="O9" s="84"/>
      <c r="P9" s="84" t="s">
        <v>52</v>
      </c>
      <c r="Q9" s="84"/>
      <c r="R9" s="84" t="s">
        <v>77</v>
      </c>
      <c r="S9" s="84"/>
      <c r="T9" s="84" t="s">
        <v>82</v>
      </c>
      <c r="U9" s="84"/>
      <c r="V9" s="53"/>
    </row>
    <row r="10" spans="1:26" s="42" customFormat="1" ht="17.25" customHeight="1" x14ac:dyDescent="0.25">
      <c r="A10" s="77" t="s">
        <v>54</v>
      </c>
      <c r="B10" s="78"/>
      <c r="C10" s="78"/>
      <c r="D10" s="76">
        <v>0</v>
      </c>
      <c r="E10" s="76"/>
      <c r="F10" s="76">
        <v>31</v>
      </c>
      <c r="G10" s="76"/>
      <c r="H10" s="76">
        <v>57</v>
      </c>
      <c r="I10" s="76"/>
      <c r="J10" s="76">
        <v>11</v>
      </c>
      <c r="K10" s="76"/>
      <c r="L10" s="76">
        <v>78</v>
      </c>
      <c r="M10" s="76"/>
      <c r="N10" s="76">
        <v>25</v>
      </c>
      <c r="O10" s="76"/>
      <c r="P10" s="76">
        <v>27</v>
      </c>
      <c r="Q10" s="76"/>
      <c r="R10" s="76">
        <v>101</v>
      </c>
      <c r="S10" s="76"/>
      <c r="T10" s="76">
        <v>18</v>
      </c>
      <c r="U10" s="76"/>
      <c r="V10" s="52">
        <f>SUM(D10:U10)</f>
        <v>348</v>
      </c>
      <c r="X10" s="59">
        <f>V10*100/V58</f>
        <v>4.6887631366208566</v>
      </c>
    </row>
    <row r="11" spans="1:26" s="42" customFormat="1" ht="17.25" customHeight="1" x14ac:dyDescent="0.25">
      <c r="A11" s="77" t="s">
        <v>55</v>
      </c>
      <c r="B11" s="78"/>
      <c r="C11" s="78"/>
      <c r="D11" s="76">
        <v>0</v>
      </c>
      <c r="E11" s="76"/>
      <c r="F11" s="76">
        <v>32</v>
      </c>
      <c r="G11" s="76"/>
      <c r="H11" s="76">
        <v>58</v>
      </c>
      <c r="I11" s="76"/>
      <c r="J11" s="76">
        <v>56</v>
      </c>
      <c r="K11" s="76"/>
      <c r="L11" s="76">
        <v>65</v>
      </c>
      <c r="M11" s="76"/>
      <c r="N11" s="76">
        <v>40</v>
      </c>
      <c r="O11" s="76"/>
      <c r="P11" s="76">
        <v>47</v>
      </c>
      <c r="Q11" s="76"/>
      <c r="R11" s="76">
        <v>125</v>
      </c>
      <c r="S11" s="76"/>
      <c r="T11" s="76">
        <v>52</v>
      </c>
      <c r="U11" s="76"/>
      <c r="V11" s="53">
        <f>SUM(D11:U11)</f>
        <v>475</v>
      </c>
      <c r="X11" s="59">
        <f>V11*100/V58</f>
        <v>6.3998922123416868</v>
      </c>
    </row>
    <row r="12" spans="1:26" s="42" customFormat="1" ht="17.25" customHeight="1" x14ac:dyDescent="0.25">
      <c r="A12" s="110" t="s">
        <v>83</v>
      </c>
      <c r="B12" s="111"/>
      <c r="C12" s="112"/>
      <c r="D12" s="108">
        <v>0</v>
      </c>
      <c r="E12" s="109"/>
      <c r="F12" s="108">
        <v>0</v>
      </c>
      <c r="G12" s="109"/>
      <c r="H12" s="108">
        <v>0</v>
      </c>
      <c r="I12" s="109"/>
      <c r="J12" s="108">
        <v>0</v>
      </c>
      <c r="K12" s="109"/>
      <c r="L12" s="108">
        <v>0</v>
      </c>
      <c r="M12" s="109"/>
      <c r="N12" s="108">
        <v>0</v>
      </c>
      <c r="O12" s="109"/>
      <c r="P12" s="108">
        <v>0</v>
      </c>
      <c r="Q12" s="109"/>
      <c r="R12" s="108">
        <v>0</v>
      </c>
      <c r="S12" s="109"/>
      <c r="T12" s="108">
        <v>3</v>
      </c>
      <c r="U12" s="109"/>
      <c r="V12" s="65">
        <f>SUM(D12:U12)</f>
        <v>3</v>
      </c>
      <c r="X12" s="59"/>
    </row>
    <row r="13" spans="1:26" s="42" customFormat="1" ht="17.25" customHeight="1" x14ac:dyDescent="0.25">
      <c r="A13" s="77" t="s">
        <v>72</v>
      </c>
      <c r="B13" s="78"/>
      <c r="C13" s="78"/>
      <c r="D13" s="76">
        <v>0</v>
      </c>
      <c r="E13" s="76"/>
      <c r="F13" s="76">
        <v>2</v>
      </c>
      <c r="G13" s="76"/>
      <c r="H13" s="76">
        <v>0</v>
      </c>
      <c r="I13" s="76"/>
      <c r="J13" s="76">
        <v>1</v>
      </c>
      <c r="K13" s="76"/>
      <c r="L13" s="76">
        <v>0</v>
      </c>
      <c r="M13" s="76"/>
      <c r="N13" s="76">
        <v>0</v>
      </c>
      <c r="O13" s="76"/>
      <c r="P13" s="76">
        <v>4</v>
      </c>
      <c r="Q13" s="76"/>
      <c r="R13" s="76">
        <v>6</v>
      </c>
      <c r="S13" s="76"/>
      <c r="T13" s="76">
        <v>4</v>
      </c>
      <c r="U13" s="76"/>
      <c r="V13" s="53">
        <f>SUM(D13:U13)</f>
        <v>17</v>
      </c>
      <c r="X13" s="59">
        <f>V13*100/V58</f>
        <v>0.22904877391538669</v>
      </c>
    </row>
    <row r="14" spans="1:26" s="42" customFormat="1" ht="17.25" customHeight="1" x14ac:dyDescent="0.25">
      <c r="A14" s="77" t="s">
        <v>75</v>
      </c>
      <c r="B14" s="78"/>
      <c r="C14" s="78"/>
      <c r="D14" s="76">
        <v>0</v>
      </c>
      <c r="E14" s="76"/>
      <c r="F14" s="76">
        <v>0</v>
      </c>
      <c r="G14" s="76"/>
      <c r="H14" s="76">
        <v>0</v>
      </c>
      <c r="I14" s="76"/>
      <c r="J14" s="76">
        <v>0</v>
      </c>
      <c r="K14" s="76"/>
      <c r="L14" s="76">
        <v>0</v>
      </c>
      <c r="M14" s="76"/>
      <c r="N14" s="76">
        <v>0</v>
      </c>
      <c r="O14" s="76"/>
      <c r="P14" s="76">
        <v>3</v>
      </c>
      <c r="Q14" s="76"/>
      <c r="R14" s="76">
        <v>0</v>
      </c>
      <c r="S14" s="76"/>
      <c r="T14" s="76">
        <v>0</v>
      </c>
      <c r="U14" s="76"/>
      <c r="V14" s="53">
        <f>SUM(D14:U14)</f>
        <v>3</v>
      </c>
      <c r="X14" s="59">
        <f>V14*100/V58</f>
        <v>4.042037186742118E-2</v>
      </c>
    </row>
    <row r="15" spans="1:26" s="42" customFormat="1" ht="17.25" customHeight="1" x14ac:dyDescent="0.25">
      <c r="A15" s="77" t="s">
        <v>56</v>
      </c>
      <c r="B15" s="78"/>
      <c r="C15" s="78"/>
      <c r="D15" s="76">
        <v>0</v>
      </c>
      <c r="E15" s="76"/>
      <c r="F15" s="76">
        <v>0</v>
      </c>
      <c r="G15" s="76"/>
      <c r="H15" s="76">
        <v>0</v>
      </c>
      <c r="I15" s="76"/>
      <c r="J15" s="76">
        <v>0</v>
      </c>
      <c r="K15" s="76"/>
      <c r="L15" s="76">
        <v>0</v>
      </c>
      <c r="M15" s="76"/>
      <c r="N15" s="76">
        <v>1</v>
      </c>
      <c r="O15" s="76"/>
      <c r="P15" s="76">
        <v>0</v>
      </c>
      <c r="Q15" s="76"/>
      <c r="R15" s="76">
        <v>0</v>
      </c>
      <c r="S15" s="76"/>
      <c r="T15" s="76">
        <v>0</v>
      </c>
      <c r="U15" s="76"/>
      <c r="V15" s="53">
        <f>SUM(D15:U15)</f>
        <v>1</v>
      </c>
      <c r="X15" s="59">
        <f>V15*100/V58</f>
        <v>1.3473457289140393E-2</v>
      </c>
    </row>
    <row r="16" spans="1:26" s="42" customFormat="1" ht="17.25" customHeight="1" x14ac:dyDescent="0.25">
      <c r="A16" s="77" t="s">
        <v>73</v>
      </c>
      <c r="B16" s="78"/>
      <c r="C16" s="78"/>
      <c r="D16" s="76">
        <v>0</v>
      </c>
      <c r="E16" s="76"/>
      <c r="F16" s="76">
        <v>2</v>
      </c>
      <c r="G16" s="76"/>
      <c r="H16" s="76">
        <v>3</v>
      </c>
      <c r="I16" s="76"/>
      <c r="J16" s="76">
        <v>1</v>
      </c>
      <c r="K16" s="76"/>
      <c r="L16" s="76">
        <v>13</v>
      </c>
      <c r="M16" s="76"/>
      <c r="N16" s="76">
        <v>2</v>
      </c>
      <c r="O16" s="76"/>
      <c r="P16" s="76">
        <v>0</v>
      </c>
      <c r="Q16" s="76"/>
      <c r="R16" s="76">
        <v>2</v>
      </c>
      <c r="S16" s="76"/>
      <c r="T16" s="76">
        <v>0</v>
      </c>
      <c r="U16" s="76"/>
      <c r="V16" s="56">
        <f>SUM(D16:U16)</f>
        <v>23</v>
      </c>
      <c r="X16" s="59">
        <f>V16*100/V58</f>
        <v>0.30988951765022904</v>
      </c>
    </row>
    <row r="17" spans="1:24" s="42" customFormat="1" ht="17.25" customHeight="1" x14ac:dyDescent="0.25">
      <c r="A17" s="77" t="s">
        <v>57</v>
      </c>
      <c r="B17" s="78"/>
      <c r="C17" s="78"/>
      <c r="D17" s="76">
        <v>0</v>
      </c>
      <c r="E17" s="76"/>
      <c r="F17" s="76">
        <v>2</v>
      </c>
      <c r="G17" s="76"/>
      <c r="H17" s="76">
        <v>3</v>
      </c>
      <c r="I17" s="76"/>
      <c r="J17" s="76">
        <v>0</v>
      </c>
      <c r="K17" s="76"/>
      <c r="L17" s="76">
        <v>0</v>
      </c>
      <c r="M17" s="76"/>
      <c r="N17" s="76">
        <v>0</v>
      </c>
      <c r="O17" s="76"/>
      <c r="P17" s="76">
        <v>0</v>
      </c>
      <c r="Q17" s="76"/>
      <c r="R17" s="76">
        <v>0</v>
      </c>
      <c r="S17" s="76"/>
      <c r="T17" s="76">
        <v>0</v>
      </c>
      <c r="U17" s="76"/>
      <c r="V17" s="56">
        <f>SUM(D17:U17)</f>
        <v>5</v>
      </c>
      <c r="X17" s="59">
        <f>V17*100/V58</f>
        <v>6.7367286445701974E-2</v>
      </c>
    </row>
    <row r="18" spans="1:24" s="42" customFormat="1" ht="17.25" customHeight="1" x14ac:dyDescent="0.25">
      <c r="A18" s="77" t="s">
        <v>58</v>
      </c>
      <c r="B18" s="78"/>
      <c r="C18" s="78"/>
      <c r="D18" s="76">
        <v>0</v>
      </c>
      <c r="E18" s="76"/>
      <c r="F18" s="76">
        <v>14</v>
      </c>
      <c r="G18" s="76"/>
      <c r="H18" s="76">
        <v>69</v>
      </c>
      <c r="I18" s="76"/>
      <c r="J18" s="76">
        <v>40</v>
      </c>
      <c r="K18" s="76"/>
      <c r="L18" s="76">
        <v>88</v>
      </c>
      <c r="M18" s="76"/>
      <c r="N18" s="76">
        <v>103</v>
      </c>
      <c r="O18" s="76"/>
      <c r="P18" s="76">
        <v>56</v>
      </c>
      <c r="Q18" s="76"/>
      <c r="R18" s="76">
        <v>64</v>
      </c>
      <c r="S18" s="76"/>
      <c r="T18" s="76">
        <v>14</v>
      </c>
      <c r="U18" s="76"/>
      <c r="V18" s="56">
        <f>SUM(D18:U18)</f>
        <v>448</v>
      </c>
      <c r="X18" s="59">
        <f>V18*100/V58</f>
        <v>6.0361088655348967</v>
      </c>
    </row>
    <row r="19" spans="1:24" s="42" customFormat="1" ht="17.25" customHeight="1" x14ac:dyDescent="0.25">
      <c r="A19" s="77" t="s">
        <v>59</v>
      </c>
      <c r="B19" s="78"/>
      <c r="C19" s="78"/>
      <c r="D19" s="76">
        <v>0</v>
      </c>
      <c r="E19" s="76"/>
      <c r="F19" s="76">
        <v>1</v>
      </c>
      <c r="G19" s="76"/>
      <c r="H19" s="76">
        <v>12</v>
      </c>
      <c r="I19" s="76"/>
      <c r="J19" s="76">
        <v>10</v>
      </c>
      <c r="K19" s="76"/>
      <c r="L19" s="76">
        <v>23</v>
      </c>
      <c r="M19" s="76"/>
      <c r="N19" s="76">
        <v>28</v>
      </c>
      <c r="O19" s="76"/>
      <c r="P19" s="76">
        <v>11</v>
      </c>
      <c r="Q19" s="76"/>
      <c r="R19" s="76">
        <v>7</v>
      </c>
      <c r="S19" s="76"/>
      <c r="T19" s="76">
        <v>10</v>
      </c>
      <c r="U19" s="76"/>
      <c r="V19" s="56">
        <f>SUM(D19:U19)</f>
        <v>102</v>
      </c>
      <c r="X19" s="59">
        <f>V19*100/V58</f>
        <v>1.3742926434923202</v>
      </c>
    </row>
    <row r="20" spans="1:24" s="42" customFormat="1" ht="17.25" customHeight="1" x14ac:dyDescent="0.25">
      <c r="A20" s="77" t="s">
        <v>60</v>
      </c>
      <c r="B20" s="78"/>
      <c r="C20" s="78"/>
      <c r="D20" s="76">
        <v>0</v>
      </c>
      <c r="E20" s="76"/>
      <c r="F20" s="76">
        <v>4</v>
      </c>
      <c r="G20" s="76"/>
      <c r="H20" s="76">
        <v>6</v>
      </c>
      <c r="I20" s="76"/>
      <c r="J20" s="76">
        <v>4</v>
      </c>
      <c r="K20" s="76"/>
      <c r="L20" s="76">
        <v>2</v>
      </c>
      <c r="M20" s="76"/>
      <c r="N20" s="76">
        <v>9</v>
      </c>
      <c r="O20" s="76"/>
      <c r="P20" s="76">
        <v>0</v>
      </c>
      <c r="Q20" s="76"/>
      <c r="R20" s="76">
        <v>5</v>
      </c>
      <c r="S20" s="76"/>
      <c r="T20" s="76">
        <v>1</v>
      </c>
      <c r="U20" s="76"/>
      <c r="V20" s="56">
        <f>SUM(D20:U20)</f>
        <v>31</v>
      </c>
      <c r="X20" s="59">
        <f>V20*100/V58</f>
        <v>0.41767717596335219</v>
      </c>
    </row>
    <row r="21" spans="1:24" s="42" customFormat="1" ht="17.25" customHeight="1" x14ac:dyDescent="0.25">
      <c r="A21" s="77" t="s">
        <v>61</v>
      </c>
      <c r="B21" s="78"/>
      <c r="C21" s="78"/>
      <c r="D21" s="76">
        <v>0</v>
      </c>
      <c r="E21" s="76"/>
      <c r="F21" s="76">
        <v>1</v>
      </c>
      <c r="G21" s="76"/>
      <c r="H21" s="76">
        <v>1</v>
      </c>
      <c r="I21" s="76"/>
      <c r="J21" s="76">
        <v>0</v>
      </c>
      <c r="K21" s="76"/>
      <c r="L21" s="76">
        <v>0</v>
      </c>
      <c r="M21" s="76"/>
      <c r="N21" s="76">
        <v>0</v>
      </c>
      <c r="O21" s="76"/>
      <c r="P21" s="76">
        <v>0</v>
      </c>
      <c r="Q21" s="76"/>
      <c r="R21" s="76">
        <v>0</v>
      </c>
      <c r="S21" s="76"/>
      <c r="T21" s="76">
        <v>0</v>
      </c>
      <c r="U21" s="76"/>
      <c r="V21" s="56">
        <f>SUM(D21:U21)</f>
        <v>2</v>
      </c>
      <c r="X21" s="59">
        <f>V21*100/V58</f>
        <v>2.6946914578280787E-2</v>
      </c>
    </row>
    <row r="22" spans="1:24" s="42" customFormat="1" ht="17.25" customHeight="1" x14ac:dyDescent="0.25">
      <c r="A22" s="77" t="s">
        <v>62</v>
      </c>
      <c r="B22" s="78" t="s">
        <v>62</v>
      </c>
      <c r="C22" s="78"/>
      <c r="D22" s="76">
        <v>4</v>
      </c>
      <c r="E22" s="76"/>
      <c r="F22" s="76">
        <v>30</v>
      </c>
      <c r="G22" s="76"/>
      <c r="H22" s="76">
        <v>109</v>
      </c>
      <c r="I22" s="76"/>
      <c r="J22" s="76">
        <v>132</v>
      </c>
      <c r="K22" s="76"/>
      <c r="L22" s="76">
        <v>184</v>
      </c>
      <c r="M22" s="76"/>
      <c r="N22" s="76">
        <v>82</v>
      </c>
      <c r="O22" s="76"/>
      <c r="P22" s="76">
        <v>62</v>
      </c>
      <c r="Q22" s="76"/>
      <c r="R22" s="76">
        <v>113</v>
      </c>
      <c r="S22" s="76"/>
      <c r="T22" s="76">
        <v>84</v>
      </c>
      <c r="U22" s="76"/>
      <c r="V22" s="56">
        <f>SUM(D22:U22)</f>
        <v>800</v>
      </c>
      <c r="X22" s="59">
        <f>V22*100/V58</f>
        <v>10.778765831312315</v>
      </c>
    </row>
    <row r="23" spans="1:24" s="42" customFormat="1" ht="17.25" customHeight="1" x14ac:dyDescent="0.25">
      <c r="A23" s="77" t="s">
        <v>63</v>
      </c>
      <c r="B23" s="78" t="s">
        <v>63</v>
      </c>
      <c r="C23" s="78"/>
      <c r="D23" s="76">
        <v>0</v>
      </c>
      <c r="E23" s="76"/>
      <c r="F23" s="76">
        <v>0</v>
      </c>
      <c r="G23" s="76"/>
      <c r="H23" s="76">
        <v>0</v>
      </c>
      <c r="I23" s="76"/>
      <c r="J23" s="76">
        <v>0</v>
      </c>
      <c r="K23" s="76"/>
      <c r="L23" s="76">
        <v>1</v>
      </c>
      <c r="M23" s="76"/>
      <c r="N23" s="76">
        <v>2</v>
      </c>
      <c r="O23" s="76"/>
      <c r="P23" s="76">
        <v>6</v>
      </c>
      <c r="Q23" s="76"/>
      <c r="R23" s="76">
        <v>0</v>
      </c>
      <c r="S23" s="76"/>
      <c r="T23" s="76">
        <v>0</v>
      </c>
      <c r="U23" s="76"/>
      <c r="V23" s="56">
        <f>SUM(D23:U23)</f>
        <v>9</v>
      </c>
      <c r="X23" s="59">
        <f>V23*100/V58</f>
        <v>0.12126111560226355</v>
      </c>
    </row>
    <row r="24" spans="1:24" s="42" customFormat="1" ht="17.25" customHeight="1" x14ac:dyDescent="0.25">
      <c r="A24" s="77" t="s">
        <v>64</v>
      </c>
      <c r="B24" s="78" t="s">
        <v>64</v>
      </c>
      <c r="C24" s="78"/>
      <c r="D24" s="76">
        <v>0</v>
      </c>
      <c r="E24" s="76"/>
      <c r="F24" s="76">
        <v>1</v>
      </c>
      <c r="G24" s="76"/>
      <c r="H24" s="76">
        <v>0</v>
      </c>
      <c r="I24" s="76"/>
      <c r="J24" s="76">
        <v>0</v>
      </c>
      <c r="K24" s="76"/>
      <c r="L24" s="76">
        <v>0</v>
      </c>
      <c r="M24" s="76"/>
      <c r="N24" s="76">
        <v>0</v>
      </c>
      <c r="O24" s="76"/>
      <c r="P24" s="76">
        <v>0</v>
      </c>
      <c r="Q24" s="76"/>
      <c r="R24" s="76">
        <v>0</v>
      </c>
      <c r="S24" s="76"/>
      <c r="T24" s="76">
        <v>0</v>
      </c>
      <c r="U24" s="76"/>
      <c r="V24" s="56">
        <f>SUM(D24:U24)</f>
        <v>1</v>
      </c>
      <c r="X24" s="59">
        <f>V24*100/V58</f>
        <v>1.3473457289140393E-2</v>
      </c>
    </row>
    <row r="25" spans="1:24" s="42" customFormat="1" ht="17.25" customHeight="1" x14ac:dyDescent="0.25">
      <c r="A25" s="77" t="s">
        <v>74</v>
      </c>
      <c r="B25" s="78" t="s">
        <v>74</v>
      </c>
      <c r="C25" s="78"/>
      <c r="D25" s="76">
        <v>0</v>
      </c>
      <c r="E25" s="76"/>
      <c r="F25" s="76">
        <v>0</v>
      </c>
      <c r="G25" s="76"/>
      <c r="H25" s="76">
        <v>0</v>
      </c>
      <c r="I25" s="76"/>
      <c r="J25" s="76">
        <v>0</v>
      </c>
      <c r="K25" s="76"/>
      <c r="L25" s="76">
        <v>0</v>
      </c>
      <c r="M25" s="76"/>
      <c r="N25" s="76">
        <v>0</v>
      </c>
      <c r="O25" s="76"/>
      <c r="P25" s="76">
        <v>1</v>
      </c>
      <c r="Q25" s="76"/>
      <c r="R25" s="76">
        <v>0</v>
      </c>
      <c r="S25" s="76"/>
      <c r="T25" s="76">
        <v>0</v>
      </c>
      <c r="U25" s="76"/>
      <c r="V25" s="56">
        <f>SUM(D25:U25)</f>
        <v>1</v>
      </c>
      <c r="X25" s="59">
        <f>V25*100/V58</f>
        <v>1.3473457289140393E-2</v>
      </c>
    </row>
    <row r="26" spans="1:24" s="42" customFormat="1" ht="17.25" customHeight="1" x14ac:dyDescent="0.25">
      <c r="A26" s="77" t="s">
        <v>65</v>
      </c>
      <c r="B26" s="78" t="s">
        <v>65</v>
      </c>
      <c r="C26" s="78"/>
      <c r="D26" s="76">
        <v>0</v>
      </c>
      <c r="E26" s="76"/>
      <c r="F26" s="76">
        <v>1</v>
      </c>
      <c r="G26" s="76"/>
      <c r="H26" s="76">
        <v>0</v>
      </c>
      <c r="I26" s="76"/>
      <c r="J26" s="76">
        <v>0</v>
      </c>
      <c r="K26" s="76"/>
      <c r="L26" s="76">
        <v>0</v>
      </c>
      <c r="M26" s="76"/>
      <c r="N26" s="76">
        <v>0</v>
      </c>
      <c r="O26" s="76"/>
      <c r="P26" s="76">
        <v>0</v>
      </c>
      <c r="Q26" s="76"/>
      <c r="R26" s="76">
        <v>0</v>
      </c>
      <c r="S26" s="76"/>
      <c r="T26" s="76">
        <v>0</v>
      </c>
      <c r="U26" s="76"/>
      <c r="V26" s="56">
        <f>SUM(D26:U26)</f>
        <v>1</v>
      </c>
      <c r="X26" s="59">
        <f>V26*100/V58</f>
        <v>1.3473457289140393E-2</v>
      </c>
    </row>
    <row r="27" spans="1:24" s="42" customFormat="1" ht="17.25" customHeight="1" x14ac:dyDescent="0.25">
      <c r="A27" s="77" t="s">
        <v>66</v>
      </c>
      <c r="B27" s="78" t="s">
        <v>66</v>
      </c>
      <c r="C27" s="78"/>
      <c r="D27" s="76">
        <v>6</v>
      </c>
      <c r="E27" s="76"/>
      <c r="F27" s="76">
        <v>43</v>
      </c>
      <c r="G27" s="76"/>
      <c r="H27" s="76">
        <v>61</v>
      </c>
      <c r="I27" s="76"/>
      <c r="J27" s="76">
        <v>29</v>
      </c>
      <c r="K27" s="76"/>
      <c r="L27" s="76">
        <v>143</v>
      </c>
      <c r="M27" s="76"/>
      <c r="N27" s="76">
        <v>104</v>
      </c>
      <c r="O27" s="76"/>
      <c r="P27" s="76">
        <v>205</v>
      </c>
      <c r="Q27" s="76"/>
      <c r="R27" s="76">
        <v>357</v>
      </c>
      <c r="S27" s="76"/>
      <c r="T27" s="76">
        <v>175</v>
      </c>
      <c r="U27" s="76"/>
      <c r="V27" s="56">
        <f>SUM(D27:U27)</f>
        <v>1123</v>
      </c>
      <c r="X27" s="59">
        <f>V27*100/V58</f>
        <v>15.130692535704663</v>
      </c>
    </row>
    <row r="28" spans="1:24" s="42" customFormat="1" ht="17.25" customHeight="1" x14ac:dyDescent="0.25">
      <c r="A28" s="77" t="s">
        <v>67</v>
      </c>
      <c r="B28" s="78" t="s">
        <v>67</v>
      </c>
      <c r="C28" s="78"/>
      <c r="D28" s="76">
        <v>0</v>
      </c>
      <c r="E28" s="76"/>
      <c r="F28" s="76">
        <v>17</v>
      </c>
      <c r="G28" s="76"/>
      <c r="H28" s="76">
        <v>11</v>
      </c>
      <c r="I28" s="76"/>
      <c r="J28" s="76">
        <v>0</v>
      </c>
      <c r="K28" s="76"/>
      <c r="L28" s="76">
        <v>7</v>
      </c>
      <c r="M28" s="76"/>
      <c r="N28" s="76">
        <v>4</v>
      </c>
      <c r="O28" s="76"/>
      <c r="P28" s="76">
        <v>0</v>
      </c>
      <c r="Q28" s="76"/>
      <c r="R28" s="76">
        <v>4</v>
      </c>
      <c r="S28" s="76"/>
      <c r="T28" s="76">
        <v>7</v>
      </c>
      <c r="U28" s="76"/>
      <c r="V28" s="56">
        <f>SUM(D28:U28)</f>
        <v>50</v>
      </c>
      <c r="X28" s="59">
        <f>V28*100/V58</f>
        <v>0.67367286445701968</v>
      </c>
    </row>
    <row r="29" spans="1:24" s="42" customFormat="1" ht="17.25" customHeight="1" x14ac:dyDescent="0.25">
      <c r="A29" s="77" t="s">
        <v>68</v>
      </c>
      <c r="B29" s="78" t="s">
        <v>68</v>
      </c>
      <c r="C29" s="78"/>
      <c r="D29" s="76">
        <v>9</v>
      </c>
      <c r="E29" s="76"/>
      <c r="F29" s="76">
        <v>60</v>
      </c>
      <c r="G29" s="76"/>
      <c r="H29" s="76">
        <v>171</v>
      </c>
      <c r="I29" s="76"/>
      <c r="J29" s="76">
        <v>118</v>
      </c>
      <c r="K29" s="76"/>
      <c r="L29" s="76">
        <v>231</v>
      </c>
      <c r="M29" s="76"/>
      <c r="N29" s="76">
        <v>168</v>
      </c>
      <c r="O29" s="76"/>
      <c r="P29" s="76">
        <v>108</v>
      </c>
      <c r="Q29" s="76"/>
      <c r="R29" s="76">
        <v>130</v>
      </c>
      <c r="S29" s="76"/>
      <c r="T29" s="76">
        <v>46</v>
      </c>
      <c r="U29" s="76"/>
      <c r="V29" s="56">
        <f>SUM(D29:U29)</f>
        <v>1041</v>
      </c>
      <c r="X29" s="59">
        <f>V29*100/V58</f>
        <v>14.02586903799515</v>
      </c>
    </row>
    <row r="30" spans="1:24" s="42" customFormat="1" ht="17.25" customHeight="1" x14ac:dyDescent="0.25">
      <c r="A30" s="77" t="s">
        <v>69</v>
      </c>
      <c r="B30" s="78" t="s">
        <v>69</v>
      </c>
      <c r="C30" s="78"/>
      <c r="D30" s="76">
        <v>1</v>
      </c>
      <c r="E30" s="76"/>
      <c r="F30" s="76">
        <v>49</v>
      </c>
      <c r="G30" s="76"/>
      <c r="H30" s="76">
        <v>83</v>
      </c>
      <c r="I30" s="76"/>
      <c r="J30" s="76">
        <v>24</v>
      </c>
      <c r="K30" s="76"/>
      <c r="L30" s="76">
        <v>518</v>
      </c>
      <c r="M30" s="76"/>
      <c r="N30" s="76">
        <v>1331</v>
      </c>
      <c r="O30" s="76"/>
      <c r="P30" s="76">
        <v>427</v>
      </c>
      <c r="Q30" s="76"/>
      <c r="R30" s="76">
        <v>337</v>
      </c>
      <c r="S30" s="76"/>
      <c r="T30" s="76">
        <v>114</v>
      </c>
      <c r="U30" s="76"/>
      <c r="V30" s="56">
        <f>SUM(D30:U30)</f>
        <v>2884</v>
      </c>
      <c r="X30" s="59">
        <f>V30*100/V58</f>
        <v>38.857450821880896</v>
      </c>
    </row>
    <row r="31" spans="1:24" s="42" customFormat="1" ht="17.25" customHeight="1" x14ac:dyDescent="0.25">
      <c r="A31" s="77" t="s">
        <v>70</v>
      </c>
      <c r="B31" s="78" t="s">
        <v>70</v>
      </c>
      <c r="C31" s="78"/>
      <c r="D31" s="76">
        <v>0</v>
      </c>
      <c r="E31" s="76"/>
      <c r="F31" s="76">
        <v>1</v>
      </c>
      <c r="G31" s="76"/>
      <c r="H31" s="76">
        <v>0</v>
      </c>
      <c r="I31" s="76"/>
      <c r="J31" s="76">
        <v>1</v>
      </c>
      <c r="K31" s="76"/>
      <c r="L31" s="76">
        <v>1</v>
      </c>
      <c r="M31" s="76"/>
      <c r="N31" s="76">
        <v>0</v>
      </c>
      <c r="O31" s="76"/>
      <c r="P31" s="76">
        <v>0</v>
      </c>
      <c r="Q31" s="76"/>
      <c r="R31" s="76">
        <v>0</v>
      </c>
      <c r="S31" s="76"/>
      <c r="T31" s="76">
        <v>0</v>
      </c>
      <c r="U31" s="76"/>
      <c r="V31" s="56">
        <f>SUM(D31:U31)</f>
        <v>3</v>
      </c>
      <c r="X31" s="59">
        <f>V31*100/V58</f>
        <v>4.042037186742118E-2</v>
      </c>
    </row>
    <row r="32" spans="1:24" s="42" customFormat="1" ht="17.25" customHeight="1" x14ac:dyDescent="0.25">
      <c r="A32" s="77" t="s">
        <v>71</v>
      </c>
      <c r="B32" s="78" t="s">
        <v>71</v>
      </c>
      <c r="C32" s="78"/>
      <c r="D32" s="76">
        <v>2</v>
      </c>
      <c r="E32" s="76"/>
      <c r="F32" s="76">
        <v>18</v>
      </c>
      <c r="G32" s="76"/>
      <c r="H32" s="76">
        <v>21</v>
      </c>
      <c r="I32" s="76"/>
      <c r="J32" s="76">
        <v>0</v>
      </c>
      <c r="K32" s="76"/>
      <c r="L32" s="76">
        <v>6</v>
      </c>
      <c r="M32" s="76"/>
      <c r="N32" s="76">
        <v>2</v>
      </c>
      <c r="O32" s="76"/>
      <c r="P32" s="76">
        <v>2</v>
      </c>
      <c r="Q32" s="76"/>
      <c r="R32" s="76">
        <v>0</v>
      </c>
      <c r="S32" s="76"/>
      <c r="T32" s="76">
        <v>0</v>
      </c>
      <c r="U32" s="76"/>
      <c r="V32" s="56">
        <f>SUM(D32:U32)</f>
        <v>51</v>
      </c>
      <c r="X32" s="59">
        <f>V32*100/V58</f>
        <v>0.68714632174616008</v>
      </c>
    </row>
    <row r="33" spans="1:24" s="42" customFormat="1" ht="17.25" customHeight="1" x14ac:dyDescent="0.25">
      <c r="A33" s="44"/>
      <c r="B33" s="44"/>
      <c r="C33" s="44"/>
      <c r="D33" s="76">
        <f>SUM(D10:D32)</f>
        <v>22</v>
      </c>
      <c r="E33" s="76"/>
      <c r="F33" s="76">
        <f>SUM(F10:F32)</f>
        <v>309</v>
      </c>
      <c r="G33" s="76"/>
      <c r="H33" s="76">
        <f>SUM(H10:H32)</f>
        <v>665</v>
      </c>
      <c r="I33" s="76"/>
      <c r="J33" s="76">
        <f>SUM(J10:J32)</f>
        <v>427</v>
      </c>
      <c r="K33" s="76"/>
      <c r="L33" s="76">
        <f>SUM(L10:L32)</f>
        <v>1360</v>
      </c>
      <c r="M33" s="76"/>
      <c r="N33" s="76">
        <f>SUM(N10:N32)</f>
        <v>1901</v>
      </c>
      <c r="O33" s="76"/>
      <c r="P33" s="76">
        <f>SUM(P10:P32)</f>
        <v>959</v>
      </c>
      <c r="Q33" s="76"/>
      <c r="R33" s="76">
        <f>SUM(R10:R32)</f>
        <v>1251</v>
      </c>
      <c r="S33" s="76"/>
      <c r="T33" s="76">
        <f>SUM(T10:T32)</f>
        <v>528</v>
      </c>
      <c r="U33" s="76"/>
      <c r="V33" s="65">
        <v>7422</v>
      </c>
      <c r="X33" s="62">
        <f>SUM(X10:X32)</f>
        <v>99.959579628132573</v>
      </c>
    </row>
    <row r="34" spans="1:24" s="42" customFormat="1" ht="17.25" customHeight="1" x14ac:dyDescent="0.25">
      <c r="A34" s="44"/>
      <c r="B34" s="44"/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6"/>
      <c r="P34" s="45"/>
      <c r="Q34" s="46"/>
      <c r="R34" s="46"/>
      <c r="S34" s="46"/>
      <c r="T34" s="46"/>
      <c r="U34" s="46"/>
      <c r="V34" s="47"/>
    </row>
    <row r="35" spans="1:24" ht="18" customHeight="1" x14ac:dyDescent="0.25">
      <c r="A35" s="101" t="s">
        <v>48</v>
      </c>
      <c r="B35" s="101"/>
      <c r="C35" s="101"/>
      <c r="D35" s="84" t="s">
        <v>11</v>
      </c>
      <c r="E35" s="84"/>
      <c r="F35" s="84" t="s">
        <v>12</v>
      </c>
      <c r="G35" s="84"/>
      <c r="H35" s="84" t="s">
        <v>22</v>
      </c>
      <c r="I35" s="84"/>
      <c r="J35" s="84" t="s">
        <v>24</v>
      </c>
      <c r="K35" s="84"/>
      <c r="L35" s="84" t="s">
        <v>19</v>
      </c>
      <c r="M35" s="84"/>
      <c r="N35" s="84" t="s">
        <v>20</v>
      </c>
      <c r="O35" s="84"/>
      <c r="P35" s="84" t="s">
        <v>52</v>
      </c>
      <c r="Q35" s="84"/>
      <c r="R35" s="84" t="s">
        <v>78</v>
      </c>
      <c r="S35" s="84"/>
      <c r="T35" s="84" t="s">
        <v>82</v>
      </c>
      <c r="U35" s="84"/>
      <c r="V35" s="43"/>
    </row>
    <row r="36" spans="1:24" ht="24.75" customHeight="1" x14ac:dyDescent="0.25">
      <c r="A36" s="101"/>
      <c r="B36" s="101"/>
      <c r="C36" s="101"/>
      <c r="D36" s="10" t="s">
        <v>49</v>
      </c>
      <c r="E36" s="10" t="s">
        <v>50</v>
      </c>
      <c r="F36" s="10" t="s">
        <v>49</v>
      </c>
      <c r="G36" s="10" t="s">
        <v>50</v>
      </c>
      <c r="H36" s="10" t="s">
        <v>49</v>
      </c>
      <c r="I36" s="10" t="s">
        <v>50</v>
      </c>
      <c r="J36" s="10" t="s">
        <v>49</v>
      </c>
      <c r="K36" s="10" t="s">
        <v>50</v>
      </c>
      <c r="L36" s="10" t="s">
        <v>49</v>
      </c>
      <c r="M36" s="10" t="s">
        <v>50</v>
      </c>
      <c r="N36" s="10" t="s">
        <v>49</v>
      </c>
      <c r="O36" s="10" t="s">
        <v>50</v>
      </c>
      <c r="P36" s="10" t="s">
        <v>49</v>
      </c>
      <c r="Q36" s="10" t="s">
        <v>50</v>
      </c>
      <c r="R36" s="63" t="s">
        <v>49</v>
      </c>
      <c r="S36" s="63" t="s">
        <v>50</v>
      </c>
      <c r="T36" s="54" t="s">
        <v>49</v>
      </c>
      <c r="U36" s="54" t="s">
        <v>50</v>
      </c>
      <c r="V36" s="43"/>
      <c r="X36" s="61" t="s">
        <v>79</v>
      </c>
    </row>
    <row r="37" spans="1:24" ht="15.75" x14ac:dyDescent="0.25">
      <c r="A37" s="79" t="s">
        <v>27</v>
      </c>
      <c r="B37" s="79"/>
      <c r="C37" s="79"/>
      <c r="D37" s="32"/>
      <c r="E37" s="32"/>
      <c r="F37" s="32">
        <v>11</v>
      </c>
      <c r="G37" s="32">
        <v>15</v>
      </c>
      <c r="H37" s="32">
        <v>30</v>
      </c>
      <c r="I37" s="32">
        <v>10</v>
      </c>
      <c r="J37" s="32">
        <v>2</v>
      </c>
      <c r="K37" s="32">
        <v>3</v>
      </c>
      <c r="L37" s="32">
        <v>16</v>
      </c>
      <c r="M37" s="32">
        <v>30</v>
      </c>
      <c r="N37" s="32">
        <v>15</v>
      </c>
      <c r="O37" s="34">
        <v>18</v>
      </c>
      <c r="P37" s="34">
        <v>10</v>
      </c>
      <c r="Q37" s="34">
        <v>7</v>
      </c>
      <c r="R37" s="34">
        <v>11</v>
      </c>
      <c r="S37" s="34">
        <v>18</v>
      </c>
      <c r="T37" s="34">
        <v>5</v>
      </c>
      <c r="U37" s="34">
        <v>10</v>
      </c>
      <c r="V37" s="43">
        <f>SUM(D37:U37)</f>
        <v>211</v>
      </c>
      <c r="X37" s="59">
        <f>V37*100/V58</f>
        <v>2.8428994880086229</v>
      </c>
    </row>
    <row r="38" spans="1:24" ht="15.75" x14ac:dyDescent="0.25">
      <c r="A38" s="79" t="s">
        <v>28</v>
      </c>
      <c r="B38" s="79"/>
      <c r="C38" s="79"/>
      <c r="D38" s="35">
        <v>4</v>
      </c>
      <c r="E38" s="35">
        <v>6</v>
      </c>
      <c r="F38" s="32">
        <v>42</v>
      </c>
      <c r="G38" s="32">
        <v>23</v>
      </c>
      <c r="H38" s="32">
        <v>73</v>
      </c>
      <c r="I38" s="32">
        <v>44</v>
      </c>
      <c r="J38" s="32">
        <v>15</v>
      </c>
      <c r="K38" s="32">
        <v>31</v>
      </c>
      <c r="L38" s="32">
        <v>60</v>
      </c>
      <c r="M38" s="32">
        <v>104</v>
      </c>
      <c r="N38" s="32">
        <v>107</v>
      </c>
      <c r="O38" s="34">
        <v>137</v>
      </c>
      <c r="P38" s="34">
        <v>51</v>
      </c>
      <c r="Q38" s="34">
        <v>62</v>
      </c>
      <c r="R38" s="34">
        <v>44</v>
      </c>
      <c r="S38" s="34">
        <v>64</v>
      </c>
      <c r="T38" s="34">
        <v>18</v>
      </c>
      <c r="U38" s="34">
        <v>15</v>
      </c>
      <c r="V38" s="43">
        <f>SUM(D38:U38)</f>
        <v>900</v>
      </c>
      <c r="X38" s="59">
        <f>V38*100/V58</f>
        <v>12.126111560226354</v>
      </c>
    </row>
    <row r="39" spans="1:24" ht="15.75" x14ac:dyDescent="0.25">
      <c r="A39" s="79" t="s">
        <v>29</v>
      </c>
      <c r="B39" s="79"/>
      <c r="C39" s="79"/>
      <c r="D39" s="35"/>
      <c r="E39" s="35"/>
      <c r="F39" s="32"/>
      <c r="G39" s="32"/>
      <c r="H39" s="32">
        <v>2</v>
      </c>
      <c r="I39" s="32">
        <v>3</v>
      </c>
      <c r="J39" s="32">
        <v>1</v>
      </c>
      <c r="K39" s="32">
        <v>1</v>
      </c>
      <c r="L39" s="32">
        <v>20</v>
      </c>
      <c r="M39" s="32">
        <v>16</v>
      </c>
      <c r="N39" s="32">
        <v>53</v>
      </c>
      <c r="O39" s="34">
        <v>67</v>
      </c>
      <c r="P39" s="34">
        <v>19</v>
      </c>
      <c r="Q39" s="34">
        <v>20</v>
      </c>
      <c r="R39" s="34">
        <v>17</v>
      </c>
      <c r="S39" s="34">
        <v>15</v>
      </c>
      <c r="T39" s="34">
        <v>4</v>
      </c>
      <c r="U39" s="34">
        <v>1</v>
      </c>
      <c r="V39" s="43">
        <f>SUM(D39:U39)</f>
        <v>239</v>
      </c>
      <c r="X39" s="59">
        <f>V39*100/V58</f>
        <v>3.2201562921045541</v>
      </c>
    </row>
    <row r="40" spans="1:24" ht="15.75" x14ac:dyDescent="0.25">
      <c r="A40" s="79" t="s">
        <v>30</v>
      </c>
      <c r="B40" s="79"/>
      <c r="C40" s="79"/>
      <c r="D40" s="35"/>
      <c r="E40" s="35"/>
      <c r="F40" s="32"/>
      <c r="G40" s="32"/>
      <c r="H40" s="32">
        <v>1</v>
      </c>
      <c r="I40" s="32">
        <v>0</v>
      </c>
      <c r="J40" s="32">
        <v>3</v>
      </c>
      <c r="K40" s="32">
        <v>7</v>
      </c>
      <c r="L40" s="32">
        <v>9</v>
      </c>
      <c r="M40" s="32">
        <v>7</v>
      </c>
      <c r="N40" s="32">
        <v>5</v>
      </c>
      <c r="O40" s="34">
        <v>3</v>
      </c>
      <c r="P40" s="34">
        <v>3</v>
      </c>
      <c r="Q40" s="34">
        <v>3</v>
      </c>
      <c r="R40" s="34">
        <v>2</v>
      </c>
      <c r="S40" s="34">
        <v>1</v>
      </c>
      <c r="T40" s="34">
        <v>0</v>
      </c>
      <c r="U40" s="34">
        <v>1</v>
      </c>
      <c r="V40" s="43">
        <f>SUM(D40:U40)</f>
        <v>45</v>
      </c>
      <c r="X40" s="59">
        <f>V40*100/V58</f>
        <v>0.60630557801131768</v>
      </c>
    </row>
    <row r="41" spans="1:24" ht="15.75" x14ac:dyDescent="0.25">
      <c r="A41" s="79" t="s">
        <v>31</v>
      </c>
      <c r="B41" s="79"/>
      <c r="C41" s="79"/>
      <c r="D41" s="35"/>
      <c r="E41" s="35"/>
      <c r="F41" s="32"/>
      <c r="G41" s="32"/>
      <c r="H41" s="32">
        <v>3</v>
      </c>
      <c r="I41" s="32">
        <v>1</v>
      </c>
      <c r="J41" s="32">
        <v>7</v>
      </c>
      <c r="K41" s="32">
        <v>10</v>
      </c>
      <c r="L41" s="32">
        <v>15</v>
      </c>
      <c r="M41" s="32">
        <v>22</v>
      </c>
      <c r="N41" s="32">
        <v>38</v>
      </c>
      <c r="O41" s="34">
        <v>48</v>
      </c>
      <c r="P41" s="34">
        <v>12</v>
      </c>
      <c r="Q41" s="34">
        <v>3</v>
      </c>
      <c r="R41" s="34">
        <v>2</v>
      </c>
      <c r="S41" s="34">
        <v>7</v>
      </c>
      <c r="T41" s="34">
        <v>6</v>
      </c>
      <c r="U41" s="34">
        <v>5</v>
      </c>
      <c r="V41" s="43">
        <f>SUM(D41:U41)</f>
        <v>179</v>
      </c>
      <c r="X41" s="59">
        <f>V41*100/V58</f>
        <v>2.4117488547561305</v>
      </c>
    </row>
    <row r="42" spans="1:24" ht="15.75" x14ac:dyDescent="0.25">
      <c r="A42" s="79" t="s">
        <v>32</v>
      </c>
      <c r="B42" s="79"/>
      <c r="C42" s="79"/>
      <c r="D42" s="35"/>
      <c r="E42" s="35"/>
      <c r="F42" s="32">
        <v>15</v>
      </c>
      <c r="G42" s="32">
        <v>1</v>
      </c>
      <c r="H42" s="32">
        <v>49</v>
      </c>
      <c r="I42" s="32">
        <v>16</v>
      </c>
      <c r="J42" s="32">
        <v>8</v>
      </c>
      <c r="K42" s="32">
        <v>10</v>
      </c>
      <c r="L42" s="32">
        <v>32</v>
      </c>
      <c r="M42" s="32">
        <v>15</v>
      </c>
      <c r="N42" s="32">
        <v>57</v>
      </c>
      <c r="O42" s="34">
        <v>54</v>
      </c>
      <c r="P42" s="34">
        <v>19</v>
      </c>
      <c r="Q42" s="34">
        <v>12</v>
      </c>
      <c r="R42" s="34">
        <v>25</v>
      </c>
      <c r="S42" s="34">
        <v>30</v>
      </c>
      <c r="T42" s="34">
        <v>9</v>
      </c>
      <c r="U42" s="34">
        <v>11</v>
      </c>
      <c r="V42" s="43">
        <f>SUM(D42:U42)</f>
        <v>363</v>
      </c>
      <c r="X42" s="59">
        <f>V42*100/V58</f>
        <v>4.8908649959579629</v>
      </c>
    </row>
    <row r="43" spans="1:24" ht="15.75" x14ac:dyDescent="0.25">
      <c r="A43" s="79" t="s">
        <v>33</v>
      </c>
      <c r="B43" s="79"/>
      <c r="C43" s="79"/>
      <c r="D43" s="35"/>
      <c r="E43" s="35"/>
      <c r="F43" s="32"/>
      <c r="G43" s="32"/>
      <c r="H43" s="32">
        <v>4</v>
      </c>
      <c r="I43" s="32">
        <v>2</v>
      </c>
      <c r="J43" s="32">
        <v>3</v>
      </c>
      <c r="K43" s="32">
        <v>1</v>
      </c>
      <c r="L43" s="32">
        <v>13</v>
      </c>
      <c r="M43" s="32">
        <v>2</v>
      </c>
      <c r="N43" s="32">
        <v>18</v>
      </c>
      <c r="O43" s="34">
        <v>18</v>
      </c>
      <c r="P43" s="34">
        <v>7</v>
      </c>
      <c r="Q43" s="34">
        <v>6</v>
      </c>
      <c r="R43" s="34">
        <v>6</v>
      </c>
      <c r="S43" s="34">
        <v>2</v>
      </c>
      <c r="T43" s="34">
        <v>4</v>
      </c>
      <c r="U43" s="34">
        <v>2</v>
      </c>
      <c r="V43" s="43">
        <f>SUM(D43:U43)</f>
        <v>88</v>
      </c>
      <c r="X43" s="59">
        <f>V43*100/V58</f>
        <v>1.1856642414443546</v>
      </c>
    </row>
    <row r="44" spans="1:24" ht="15.75" x14ac:dyDescent="0.25">
      <c r="A44" s="79" t="s">
        <v>34</v>
      </c>
      <c r="B44" s="79"/>
      <c r="C44" s="79"/>
      <c r="D44" s="35"/>
      <c r="E44" s="35"/>
      <c r="F44" s="32"/>
      <c r="G44" s="32"/>
      <c r="H44" s="32">
        <v>46</v>
      </c>
      <c r="I44" s="32">
        <v>41</v>
      </c>
      <c r="J44" s="32">
        <v>33</v>
      </c>
      <c r="K44" s="32">
        <v>27</v>
      </c>
      <c r="L44" s="32">
        <v>66</v>
      </c>
      <c r="M44" s="32">
        <v>70</v>
      </c>
      <c r="N44" s="32">
        <v>54</v>
      </c>
      <c r="O44" s="34">
        <v>60</v>
      </c>
      <c r="P44" s="34">
        <v>23</v>
      </c>
      <c r="Q44" s="34">
        <v>23</v>
      </c>
      <c r="R44" s="34">
        <v>40</v>
      </c>
      <c r="S44" s="34">
        <v>39</v>
      </c>
      <c r="T44" s="34">
        <v>12</v>
      </c>
      <c r="U44" s="34">
        <v>19</v>
      </c>
      <c r="V44" s="43">
        <f>SUM(D44:U44)</f>
        <v>553</v>
      </c>
      <c r="X44" s="59">
        <f>V44*100/V58</f>
        <v>7.4508218808946376</v>
      </c>
    </row>
    <row r="45" spans="1:24" ht="15.75" x14ac:dyDescent="0.25">
      <c r="A45" s="79" t="s">
        <v>35</v>
      </c>
      <c r="B45" s="79"/>
      <c r="C45" s="79"/>
      <c r="D45" s="35"/>
      <c r="E45" s="35"/>
      <c r="F45" s="32"/>
      <c r="G45" s="32"/>
      <c r="H45" s="32">
        <v>2</v>
      </c>
      <c r="I45" s="32">
        <v>0</v>
      </c>
      <c r="J45" s="32">
        <v>1</v>
      </c>
      <c r="K45" s="32">
        <v>2</v>
      </c>
      <c r="L45" s="32">
        <v>1</v>
      </c>
      <c r="M45" s="32">
        <v>0</v>
      </c>
      <c r="N45" s="32">
        <v>4</v>
      </c>
      <c r="O45" s="34">
        <v>1</v>
      </c>
      <c r="P45" s="34">
        <v>2</v>
      </c>
      <c r="Q45" s="34">
        <v>2</v>
      </c>
      <c r="R45" s="34">
        <v>1</v>
      </c>
      <c r="S45" s="34">
        <v>0</v>
      </c>
      <c r="T45" s="34">
        <v>1</v>
      </c>
      <c r="U45" s="34">
        <v>4</v>
      </c>
      <c r="V45" s="43">
        <f>SUM(D45:U45)</f>
        <v>21</v>
      </c>
      <c r="X45" s="59">
        <f>V45*100/V58</f>
        <v>0.28294260307194824</v>
      </c>
    </row>
    <row r="46" spans="1:24" ht="15.75" x14ac:dyDescent="0.25">
      <c r="A46" s="79" t="s">
        <v>36</v>
      </c>
      <c r="B46" s="79"/>
      <c r="C46" s="79"/>
      <c r="D46" s="35"/>
      <c r="E46" s="35"/>
      <c r="F46" s="32"/>
      <c r="G46" s="32"/>
      <c r="H46" s="32">
        <v>2</v>
      </c>
      <c r="I46" s="32">
        <v>6</v>
      </c>
      <c r="J46" s="32">
        <v>1</v>
      </c>
      <c r="K46" s="32">
        <v>6</v>
      </c>
      <c r="L46" s="32">
        <v>5</v>
      </c>
      <c r="M46" s="32">
        <v>2</v>
      </c>
      <c r="N46" s="32">
        <v>8</v>
      </c>
      <c r="O46" s="34">
        <v>14</v>
      </c>
      <c r="P46" s="34">
        <v>1</v>
      </c>
      <c r="Q46" s="34">
        <v>2</v>
      </c>
      <c r="R46" s="34">
        <v>7</v>
      </c>
      <c r="S46" s="34">
        <v>8</v>
      </c>
      <c r="T46" s="34">
        <v>3</v>
      </c>
      <c r="U46" s="34">
        <v>1</v>
      </c>
      <c r="V46" s="43">
        <f>SUM(D46:U46)</f>
        <v>66</v>
      </c>
      <c r="X46" s="59">
        <f>V46*100/V58</f>
        <v>0.88924818108326598</v>
      </c>
    </row>
    <row r="47" spans="1:24" ht="15.75" x14ac:dyDescent="0.25">
      <c r="A47" s="79" t="s">
        <v>37</v>
      </c>
      <c r="B47" s="79"/>
      <c r="C47" s="79"/>
      <c r="D47" s="35"/>
      <c r="E47" s="35"/>
      <c r="F47" s="32"/>
      <c r="G47" s="32"/>
      <c r="H47" s="32">
        <v>36</v>
      </c>
      <c r="I47" s="32">
        <v>21</v>
      </c>
      <c r="J47" s="32">
        <v>46</v>
      </c>
      <c r="K47" s="32">
        <v>82</v>
      </c>
      <c r="L47" s="32">
        <v>153</v>
      </c>
      <c r="M47" s="32">
        <v>191</v>
      </c>
      <c r="N47" s="32">
        <v>196</v>
      </c>
      <c r="O47" s="34">
        <v>213</v>
      </c>
      <c r="P47" s="34">
        <v>166</v>
      </c>
      <c r="Q47" s="34">
        <v>200</v>
      </c>
      <c r="R47" s="34">
        <v>277</v>
      </c>
      <c r="S47" s="34">
        <v>288</v>
      </c>
      <c r="T47" s="34">
        <v>88</v>
      </c>
      <c r="U47" s="34">
        <v>129</v>
      </c>
      <c r="V47" s="43">
        <f>SUM(D47:U47)</f>
        <v>2086</v>
      </c>
      <c r="X47" s="59">
        <f>V47*100/V58</f>
        <v>28.105631905146861</v>
      </c>
    </row>
    <row r="48" spans="1:24" ht="15.75" x14ac:dyDescent="0.25">
      <c r="A48" s="79" t="s">
        <v>38</v>
      </c>
      <c r="B48" s="79"/>
      <c r="C48" s="79"/>
      <c r="D48" s="35"/>
      <c r="E48" s="36"/>
      <c r="F48" s="31">
        <v>25</v>
      </c>
      <c r="G48" s="32">
        <v>10</v>
      </c>
      <c r="H48" s="32">
        <v>47</v>
      </c>
      <c r="I48" s="32">
        <v>29</v>
      </c>
      <c r="J48" s="32">
        <v>8</v>
      </c>
      <c r="K48" s="32">
        <v>10</v>
      </c>
      <c r="L48" s="32">
        <v>24</v>
      </c>
      <c r="M48" s="32">
        <v>26</v>
      </c>
      <c r="N48" s="32">
        <v>58</v>
      </c>
      <c r="O48" s="33">
        <v>66</v>
      </c>
      <c r="P48" s="34">
        <v>32</v>
      </c>
      <c r="Q48" s="33">
        <v>29</v>
      </c>
      <c r="R48" s="57">
        <v>42</v>
      </c>
      <c r="S48" s="57">
        <v>27</v>
      </c>
      <c r="T48" s="57">
        <v>15</v>
      </c>
      <c r="U48" s="57">
        <v>32</v>
      </c>
      <c r="V48" s="30">
        <f>SUM(D48:U48)</f>
        <v>480</v>
      </c>
      <c r="X48" s="59">
        <f>V48*100/V58</f>
        <v>6.4672594987873886</v>
      </c>
    </row>
    <row r="49" spans="1:24" ht="15.75" x14ac:dyDescent="0.25">
      <c r="A49" s="79" t="s">
        <v>39</v>
      </c>
      <c r="B49" s="79"/>
      <c r="C49" s="79"/>
      <c r="D49" s="35"/>
      <c r="E49" s="36"/>
      <c r="F49" s="31"/>
      <c r="G49" s="32"/>
      <c r="H49" s="32">
        <v>2</v>
      </c>
      <c r="I49" s="32">
        <v>0</v>
      </c>
      <c r="J49" s="32">
        <v>5</v>
      </c>
      <c r="K49" s="32">
        <v>3</v>
      </c>
      <c r="L49" s="32">
        <v>9</v>
      </c>
      <c r="M49" s="32">
        <v>4</v>
      </c>
      <c r="N49" s="32">
        <v>10</v>
      </c>
      <c r="O49" s="33">
        <v>11</v>
      </c>
      <c r="P49" s="34">
        <v>3</v>
      </c>
      <c r="Q49" s="33">
        <v>2</v>
      </c>
      <c r="R49" s="57">
        <v>6</v>
      </c>
      <c r="S49" s="57">
        <v>3</v>
      </c>
      <c r="T49" s="57">
        <v>2</v>
      </c>
      <c r="U49" s="57">
        <v>7</v>
      </c>
      <c r="V49" s="30">
        <f>SUM(D49:U49)</f>
        <v>67</v>
      </c>
      <c r="X49" s="59">
        <f>V49*100/V58</f>
        <v>0.90272163837240638</v>
      </c>
    </row>
    <row r="50" spans="1:24" ht="15.75" x14ac:dyDescent="0.25">
      <c r="A50" s="79" t="s">
        <v>40</v>
      </c>
      <c r="B50" s="79"/>
      <c r="C50" s="79"/>
      <c r="D50" s="35"/>
      <c r="E50" s="36"/>
      <c r="F50" s="31">
        <v>23</v>
      </c>
      <c r="G50" s="32">
        <v>15</v>
      </c>
      <c r="H50" s="32">
        <v>18</v>
      </c>
      <c r="I50" s="32">
        <v>13</v>
      </c>
      <c r="J50" s="32">
        <v>5</v>
      </c>
      <c r="K50" s="32">
        <v>8</v>
      </c>
      <c r="L50" s="32">
        <v>16</v>
      </c>
      <c r="M50" s="32">
        <v>7</v>
      </c>
      <c r="N50" s="32">
        <v>35</v>
      </c>
      <c r="O50" s="33">
        <v>50</v>
      </c>
      <c r="P50" s="34">
        <v>13</v>
      </c>
      <c r="Q50" s="33">
        <v>17</v>
      </c>
      <c r="R50" s="57">
        <v>15</v>
      </c>
      <c r="S50" s="57">
        <v>27</v>
      </c>
      <c r="T50" s="57">
        <v>7</v>
      </c>
      <c r="U50" s="57">
        <v>8</v>
      </c>
      <c r="V50" s="30">
        <f>SUM(D50:U50)</f>
        <v>277</v>
      </c>
      <c r="X50" s="59">
        <f>V50*100/V58</f>
        <v>3.7321476690918889</v>
      </c>
    </row>
    <row r="51" spans="1:24" ht="15.75" x14ac:dyDescent="0.25">
      <c r="A51" s="79" t="s">
        <v>41</v>
      </c>
      <c r="B51" s="79"/>
      <c r="C51" s="79"/>
      <c r="D51" s="35"/>
      <c r="E51" s="36"/>
      <c r="F51" s="31"/>
      <c r="G51" s="32"/>
      <c r="H51" s="32">
        <v>1</v>
      </c>
      <c r="I51" s="32">
        <v>0</v>
      </c>
      <c r="J51" s="32">
        <v>0</v>
      </c>
      <c r="K51" s="32">
        <v>0</v>
      </c>
      <c r="L51" s="32">
        <v>8</v>
      </c>
      <c r="M51" s="32">
        <v>9</v>
      </c>
      <c r="N51" s="32">
        <v>4</v>
      </c>
      <c r="O51" s="33">
        <v>3</v>
      </c>
      <c r="P51" s="34">
        <v>1</v>
      </c>
      <c r="Q51" s="33">
        <v>3</v>
      </c>
      <c r="R51" s="57">
        <v>1</v>
      </c>
      <c r="S51" s="57">
        <v>3</v>
      </c>
      <c r="T51" s="57">
        <v>0</v>
      </c>
      <c r="U51" s="57">
        <v>0</v>
      </c>
      <c r="V51" s="30">
        <f>SUM(D51:U51)</f>
        <v>33</v>
      </c>
      <c r="X51" s="59">
        <f>V51*100/V58</f>
        <v>0.44462409054163299</v>
      </c>
    </row>
    <row r="52" spans="1:24" ht="15.75" x14ac:dyDescent="0.25">
      <c r="A52" s="79" t="s">
        <v>42</v>
      </c>
      <c r="B52" s="79"/>
      <c r="C52" s="79"/>
      <c r="D52" s="35">
        <v>3</v>
      </c>
      <c r="E52" s="36">
        <v>3</v>
      </c>
      <c r="F52" s="31">
        <v>16</v>
      </c>
      <c r="G52" s="32">
        <v>10</v>
      </c>
      <c r="H52" s="32">
        <v>19</v>
      </c>
      <c r="I52" s="32">
        <v>5</v>
      </c>
      <c r="J52" s="32">
        <v>3</v>
      </c>
      <c r="K52" s="32">
        <v>0</v>
      </c>
      <c r="L52" s="32">
        <v>26</v>
      </c>
      <c r="M52" s="32">
        <v>30</v>
      </c>
      <c r="N52" s="32">
        <v>34</v>
      </c>
      <c r="O52" s="33">
        <v>39</v>
      </c>
      <c r="P52" s="34">
        <v>3</v>
      </c>
      <c r="Q52" s="33">
        <v>5</v>
      </c>
      <c r="R52" s="57">
        <v>12</v>
      </c>
      <c r="S52" s="57">
        <v>15</v>
      </c>
      <c r="T52" s="57">
        <v>4</v>
      </c>
      <c r="U52" s="57">
        <v>2</v>
      </c>
      <c r="V52" s="30">
        <f>SUM(D52:U52)</f>
        <v>229</v>
      </c>
      <c r="X52" s="59">
        <f>V52*100/V58</f>
        <v>3.0854217192131501</v>
      </c>
    </row>
    <row r="53" spans="1:24" ht="15.75" x14ac:dyDescent="0.25">
      <c r="A53" s="79" t="s">
        <v>43</v>
      </c>
      <c r="B53" s="79"/>
      <c r="C53" s="79"/>
      <c r="D53" s="35">
        <v>3</v>
      </c>
      <c r="E53" s="36">
        <v>3</v>
      </c>
      <c r="F53" s="31">
        <v>39</v>
      </c>
      <c r="G53" s="32">
        <v>14</v>
      </c>
      <c r="H53" s="32">
        <v>28</v>
      </c>
      <c r="I53" s="32">
        <v>17</v>
      </c>
      <c r="J53" s="32">
        <v>7</v>
      </c>
      <c r="K53" s="32">
        <v>14</v>
      </c>
      <c r="L53" s="32">
        <v>53</v>
      </c>
      <c r="M53" s="32">
        <v>76</v>
      </c>
      <c r="N53" s="32">
        <v>51</v>
      </c>
      <c r="O53" s="33">
        <v>73</v>
      </c>
      <c r="P53" s="34">
        <v>27</v>
      </c>
      <c r="Q53" s="33">
        <v>32</v>
      </c>
      <c r="R53" s="57">
        <v>29</v>
      </c>
      <c r="S53" s="57">
        <v>31</v>
      </c>
      <c r="T53" s="57">
        <v>7</v>
      </c>
      <c r="U53" s="57">
        <v>10</v>
      </c>
      <c r="V53" s="30">
        <f>SUM(D53:U53)</f>
        <v>514</v>
      </c>
      <c r="X53" s="59">
        <f>V53*100/V58</f>
        <v>6.9253570466181626</v>
      </c>
    </row>
    <row r="54" spans="1:24" ht="15.75" x14ac:dyDescent="0.25">
      <c r="A54" s="79" t="s">
        <v>44</v>
      </c>
      <c r="B54" s="79"/>
      <c r="C54" s="79"/>
      <c r="D54" s="35"/>
      <c r="E54" s="36"/>
      <c r="F54" s="31"/>
      <c r="G54" s="32"/>
      <c r="H54" s="32">
        <v>5</v>
      </c>
      <c r="I54" s="32">
        <v>6</v>
      </c>
      <c r="J54" s="32">
        <v>6</v>
      </c>
      <c r="K54" s="32">
        <v>13</v>
      </c>
      <c r="L54" s="32">
        <v>16</v>
      </c>
      <c r="M54" s="32">
        <v>18</v>
      </c>
      <c r="N54" s="32">
        <v>19</v>
      </c>
      <c r="O54" s="33">
        <v>20</v>
      </c>
      <c r="P54" s="34">
        <v>8</v>
      </c>
      <c r="Q54" s="33">
        <v>11</v>
      </c>
      <c r="R54" s="57">
        <v>6</v>
      </c>
      <c r="S54" s="57">
        <v>4</v>
      </c>
      <c r="T54" s="57">
        <v>2</v>
      </c>
      <c r="U54" s="57">
        <v>5</v>
      </c>
      <c r="V54" s="30">
        <f>SUM(D54:U54)</f>
        <v>139</v>
      </c>
      <c r="X54" s="59">
        <f>V54*100/V58</f>
        <v>1.8728105631905148</v>
      </c>
    </row>
    <row r="55" spans="1:24" ht="15.75" x14ac:dyDescent="0.25">
      <c r="A55" s="79" t="s">
        <v>45</v>
      </c>
      <c r="B55" s="79"/>
      <c r="C55" s="79"/>
      <c r="D55" s="35"/>
      <c r="E55" s="36"/>
      <c r="F55" s="31"/>
      <c r="G55" s="32"/>
      <c r="H55" s="32">
        <v>0</v>
      </c>
      <c r="I55" s="32">
        <v>0</v>
      </c>
      <c r="J55" s="32">
        <v>0</v>
      </c>
      <c r="K55" s="32">
        <v>0</v>
      </c>
      <c r="L55" s="32">
        <v>8</v>
      </c>
      <c r="M55" s="32">
        <v>14</v>
      </c>
      <c r="N55" s="32">
        <v>3</v>
      </c>
      <c r="O55" s="33">
        <v>7</v>
      </c>
      <c r="P55" s="34">
        <v>3</v>
      </c>
      <c r="Q55" s="33">
        <v>5</v>
      </c>
      <c r="R55" s="57">
        <v>5</v>
      </c>
      <c r="S55" s="57">
        <v>5</v>
      </c>
      <c r="T55" s="57">
        <v>0</v>
      </c>
      <c r="U55" s="57">
        <v>0</v>
      </c>
      <c r="V55" s="30">
        <f>SUM(D55:U55)</f>
        <v>50</v>
      </c>
      <c r="X55" s="59">
        <f>V55*100/V58</f>
        <v>0.67367286445701968</v>
      </c>
    </row>
    <row r="56" spans="1:24" ht="15.75" x14ac:dyDescent="0.25">
      <c r="A56" s="79" t="s">
        <v>46</v>
      </c>
      <c r="B56" s="79"/>
      <c r="C56" s="79"/>
      <c r="D56" s="35"/>
      <c r="E56" s="36"/>
      <c r="F56" s="31">
        <v>19</v>
      </c>
      <c r="G56" s="32">
        <v>8</v>
      </c>
      <c r="H56" s="32">
        <v>26</v>
      </c>
      <c r="I56" s="32">
        <v>21</v>
      </c>
      <c r="J56" s="32">
        <v>13</v>
      </c>
      <c r="K56" s="32">
        <v>21</v>
      </c>
      <c r="L56" s="32">
        <v>54</v>
      </c>
      <c r="M56" s="32">
        <v>35</v>
      </c>
      <c r="N56" s="32">
        <v>70</v>
      </c>
      <c r="O56" s="33">
        <v>83</v>
      </c>
      <c r="P56" s="34">
        <v>31</v>
      </c>
      <c r="Q56" s="33">
        <v>44</v>
      </c>
      <c r="R56" s="57">
        <v>50</v>
      </c>
      <c r="S56" s="57">
        <v>46</v>
      </c>
      <c r="T56" s="57">
        <v>23</v>
      </c>
      <c r="U56" s="57">
        <v>31</v>
      </c>
      <c r="V56" s="30">
        <f>SUM(D56:Q56)</f>
        <v>425</v>
      </c>
      <c r="X56" s="59">
        <f>V56*100/V58</f>
        <v>5.7262193478846672</v>
      </c>
    </row>
    <row r="57" spans="1:24" ht="15.75" x14ac:dyDescent="0.25">
      <c r="A57" s="79" t="s">
        <v>47</v>
      </c>
      <c r="B57" s="79"/>
      <c r="C57" s="79"/>
      <c r="D57" s="35"/>
      <c r="E57" s="36"/>
      <c r="F57" s="31">
        <v>15</v>
      </c>
      <c r="G57" s="32">
        <v>8</v>
      </c>
      <c r="H57" s="32">
        <v>24</v>
      </c>
      <c r="I57" s="32">
        <v>12</v>
      </c>
      <c r="J57" s="32">
        <v>5</v>
      </c>
      <c r="K57" s="32">
        <v>6</v>
      </c>
      <c r="L57" s="32">
        <v>15</v>
      </c>
      <c r="M57" s="32">
        <v>63</v>
      </c>
      <c r="N57" s="32">
        <v>29</v>
      </c>
      <c r="O57" s="33">
        <v>48</v>
      </c>
      <c r="P57" s="34">
        <v>17</v>
      </c>
      <c r="Q57" s="33">
        <v>20</v>
      </c>
      <c r="R57" s="57">
        <v>14</v>
      </c>
      <c r="S57" s="57">
        <v>6</v>
      </c>
      <c r="T57" s="57">
        <v>10</v>
      </c>
      <c r="U57" s="57">
        <v>14</v>
      </c>
      <c r="V57" s="30">
        <f>SUM(D57:U57)</f>
        <v>306</v>
      </c>
      <c r="X57" s="59">
        <f>V57*100/V58</f>
        <v>4.1228779304769603</v>
      </c>
    </row>
    <row r="58" spans="1:24" s="51" customFormat="1" ht="15.75" x14ac:dyDescent="0.25">
      <c r="A58" s="85" t="s">
        <v>51</v>
      </c>
      <c r="B58" s="85"/>
      <c r="C58" s="85"/>
      <c r="D58" s="48">
        <v>10</v>
      </c>
      <c r="E58" s="48">
        <v>12</v>
      </c>
      <c r="F58" s="37">
        <v>205</v>
      </c>
      <c r="G58" s="37">
        <v>104</v>
      </c>
      <c r="H58" s="37">
        <f t="shared" ref="H58:M58" si="0">SUM(H37:H57)</f>
        <v>418</v>
      </c>
      <c r="I58" s="37">
        <f t="shared" si="0"/>
        <v>247</v>
      </c>
      <c r="J58" s="37">
        <f t="shared" si="0"/>
        <v>172</v>
      </c>
      <c r="K58" s="37">
        <f t="shared" si="0"/>
        <v>255</v>
      </c>
      <c r="L58" s="37">
        <f t="shared" si="0"/>
        <v>619</v>
      </c>
      <c r="M58" s="37">
        <f t="shared" si="0"/>
        <v>741</v>
      </c>
      <c r="N58" s="37">
        <f t="shared" ref="N58:V58" si="1">SUM(N37:N57)</f>
        <v>868</v>
      </c>
      <c r="O58" s="40">
        <f t="shared" si="1"/>
        <v>1033</v>
      </c>
      <c r="P58" s="49">
        <f t="shared" si="1"/>
        <v>451</v>
      </c>
      <c r="Q58" s="40">
        <f t="shared" si="1"/>
        <v>508</v>
      </c>
      <c r="R58" s="58">
        <f t="shared" ref="R58" si="2">SUM(R37:R57)</f>
        <v>612</v>
      </c>
      <c r="S58" s="58">
        <f t="shared" ref="S58" si="3">SUM(S37:S57)</f>
        <v>639</v>
      </c>
      <c r="T58" s="58">
        <f t="shared" si="1"/>
        <v>220</v>
      </c>
      <c r="U58" s="58">
        <f t="shared" si="1"/>
        <v>307</v>
      </c>
      <c r="V58" s="50">
        <f>7422</f>
        <v>7422</v>
      </c>
      <c r="X58" s="60">
        <f>SUM(X37:X57)</f>
        <v>97.965507949339795</v>
      </c>
    </row>
    <row r="59" spans="1:24" x14ac:dyDescent="0.25">
      <c r="D59" s="12"/>
    </row>
    <row r="60" spans="1:24" ht="18.75" x14ac:dyDescent="0.3">
      <c r="A60" s="113"/>
      <c r="B60" s="113"/>
      <c r="C60" s="113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5"/>
      <c r="S60" s="115"/>
      <c r="T60" s="114"/>
      <c r="U60" s="114"/>
      <c r="V60" s="11"/>
    </row>
    <row r="61" spans="1:24" ht="18.75" x14ac:dyDescent="0.3">
      <c r="A61" s="113"/>
      <c r="B61" s="113"/>
      <c r="C61" s="113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7"/>
      <c r="S61" s="117"/>
      <c r="T61" s="116"/>
      <c r="U61" s="116"/>
      <c r="V61" s="11"/>
    </row>
    <row r="62" spans="1:24" ht="18.75" x14ac:dyDescent="0.3">
      <c r="A62" s="113"/>
      <c r="B62" s="113"/>
      <c r="C62" s="113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7"/>
      <c r="S62" s="117"/>
      <c r="T62" s="116"/>
      <c r="U62" s="116"/>
      <c r="V62" s="11"/>
    </row>
    <row r="63" spans="1:24" ht="18.75" x14ac:dyDescent="0.3">
      <c r="A63" s="113"/>
      <c r="B63" s="113"/>
      <c r="C63" s="113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7"/>
      <c r="S63" s="117"/>
      <c r="T63" s="116"/>
      <c r="U63" s="116"/>
      <c r="V63" s="11"/>
    </row>
    <row r="64" spans="1:24" x14ac:dyDescent="0.25">
      <c r="A64" s="11"/>
      <c r="B64" s="11"/>
      <c r="C64" s="11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1"/>
      <c r="P64" s="11"/>
      <c r="Q64" s="11"/>
      <c r="R64" s="11"/>
      <c r="S64" s="11"/>
      <c r="T64" s="11"/>
      <c r="U64" s="11"/>
      <c r="V64" s="11"/>
    </row>
    <row r="65" spans="4:4" x14ac:dyDescent="0.25">
      <c r="D65" s="12"/>
    </row>
    <row r="66" spans="4:4" x14ac:dyDescent="0.25">
      <c r="D66" s="12"/>
    </row>
    <row r="67" spans="4:4" x14ac:dyDescent="0.25">
      <c r="D67" s="12"/>
    </row>
    <row r="68" spans="4:4" x14ac:dyDescent="0.25">
      <c r="D68" s="12"/>
    </row>
    <row r="69" spans="4:4" x14ac:dyDescent="0.25">
      <c r="D69" s="12"/>
    </row>
    <row r="70" spans="4:4" x14ac:dyDescent="0.25">
      <c r="D70" s="12"/>
    </row>
    <row r="71" spans="4:4" x14ac:dyDescent="0.25">
      <c r="D71" s="12"/>
    </row>
    <row r="72" spans="4:4" x14ac:dyDescent="0.25">
      <c r="D72" s="12"/>
    </row>
    <row r="73" spans="4:4" x14ac:dyDescent="0.25">
      <c r="D73" s="12"/>
    </row>
    <row r="74" spans="4:4" x14ac:dyDescent="0.25">
      <c r="D74" s="12"/>
    </row>
    <row r="75" spans="4:4" x14ac:dyDescent="0.25">
      <c r="D75" s="12"/>
    </row>
    <row r="76" spans="4:4" x14ac:dyDescent="0.25">
      <c r="D76" s="12"/>
    </row>
    <row r="77" spans="4:4" x14ac:dyDescent="0.25">
      <c r="D77" s="12"/>
    </row>
    <row r="78" spans="4:4" x14ac:dyDescent="0.25">
      <c r="D78" s="12"/>
    </row>
    <row r="79" spans="4:4" x14ac:dyDescent="0.25">
      <c r="D79" s="12"/>
    </row>
    <row r="80" spans="4:4" x14ac:dyDescent="0.25">
      <c r="D80" s="12"/>
    </row>
    <row r="81" spans="4:4" x14ac:dyDescent="0.25">
      <c r="D81" s="12"/>
    </row>
    <row r="82" spans="4:4" x14ac:dyDescent="0.25">
      <c r="D82" s="12"/>
    </row>
    <row r="83" spans="4:4" x14ac:dyDescent="0.25">
      <c r="D83" s="12"/>
    </row>
    <row r="84" spans="4:4" x14ac:dyDescent="0.25">
      <c r="D84" s="12"/>
    </row>
    <row r="85" spans="4:4" x14ac:dyDescent="0.25">
      <c r="D85" s="12"/>
    </row>
    <row r="86" spans="4:4" x14ac:dyDescent="0.25">
      <c r="D86" s="12"/>
    </row>
    <row r="87" spans="4:4" x14ac:dyDescent="0.25">
      <c r="D87" s="12"/>
    </row>
    <row r="88" spans="4:4" x14ac:dyDescent="0.25">
      <c r="D88" s="12"/>
    </row>
    <row r="89" spans="4:4" x14ac:dyDescent="0.25">
      <c r="D89" s="12"/>
    </row>
    <row r="90" spans="4:4" x14ac:dyDescent="0.25">
      <c r="D90" s="12"/>
    </row>
    <row r="91" spans="4:4" x14ac:dyDescent="0.25">
      <c r="D91" s="12"/>
    </row>
    <row r="92" spans="4:4" x14ac:dyDescent="0.25">
      <c r="D92" s="12"/>
    </row>
    <row r="93" spans="4:4" x14ac:dyDescent="0.25">
      <c r="D93" s="12"/>
    </row>
    <row r="94" spans="4:4" x14ac:dyDescent="0.25">
      <c r="D94" s="12"/>
    </row>
    <row r="95" spans="4:4" x14ac:dyDescent="0.25">
      <c r="D95" s="12"/>
    </row>
    <row r="96" spans="4:4" x14ac:dyDescent="0.25">
      <c r="D96" s="12"/>
    </row>
    <row r="97" spans="4:4" x14ac:dyDescent="0.25">
      <c r="D97" s="12"/>
    </row>
    <row r="98" spans="4:4" x14ac:dyDescent="0.25">
      <c r="D98" s="12"/>
    </row>
    <row r="99" spans="4:4" x14ac:dyDescent="0.25">
      <c r="D99" s="12"/>
    </row>
    <row r="100" spans="4:4" x14ac:dyDescent="0.25">
      <c r="D100" s="12"/>
    </row>
    <row r="101" spans="4:4" x14ac:dyDescent="0.25">
      <c r="D101" s="12"/>
    </row>
    <row r="102" spans="4:4" x14ac:dyDescent="0.25">
      <c r="D102" s="12"/>
    </row>
    <row r="103" spans="4:4" x14ac:dyDescent="0.25">
      <c r="D103" s="12"/>
    </row>
    <row r="104" spans="4:4" x14ac:dyDescent="0.25">
      <c r="D104" s="12"/>
    </row>
    <row r="105" spans="4:4" x14ac:dyDescent="0.25">
      <c r="D105" s="12"/>
    </row>
    <row r="106" spans="4:4" x14ac:dyDescent="0.25">
      <c r="D106" s="12"/>
    </row>
    <row r="107" spans="4:4" x14ac:dyDescent="0.25">
      <c r="D107" s="12"/>
    </row>
    <row r="108" spans="4:4" x14ac:dyDescent="0.25">
      <c r="D108" s="12"/>
    </row>
    <row r="109" spans="4:4" x14ac:dyDescent="0.25">
      <c r="D109" s="12"/>
    </row>
    <row r="110" spans="4:4" x14ac:dyDescent="0.25">
      <c r="D110" s="12"/>
    </row>
    <row r="111" spans="4:4" x14ac:dyDescent="0.25">
      <c r="D111" s="12"/>
    </row>
    <row r="112" spans="4:4" x14ac:dyDescent="0.25">
      <c r="D112" s="12"/>
    </row>
    <row r="113" spans="4:4" x14ac:dyDescent="0.25">
      <c r="D113" s="12"/>
    </row>
    <row r="114" spans="4:4" x14ac:dyDescent="0.25">
      <c r="D114" s="12"/>
    </row>
    <row r="115" spans="4:4" x14ac:dyDescent="0.25">
      <c r="D115" s="12"/>
    </row>
    <row r="116" spans="4:4" x14ac:dyDescent="0.25">
      <c r="D116" s="12"/>
    </row>
    <row r="117" spans="4:4" x14ac:dyDescent="0.25">
      <c r="D117" s="12"/>
    </row>
    <row r="118" spans="4:4" x14ac:dyDescent="0.25">
      <c r="D118" s="12"/>
    </row>
    <row r="119" spans="4:4" x14ac:dyDescent="0.25">
      <c r="D119" s="12"/>
    </row>
    <row r="120" spans="4:4" x14ac:dyDescent="0.25">
      <c r="D120" s="12"/>
    </row>
    <row r="121" spans="4:4" x14ac:dyDescent="0.25">
      <c r="D121" s="12"/>
    </row>
    <row r="122" spans="4:4" x14ac:dyDescent="0.25">
      <c r="D122" s="12"/>
    </row>
    <row r="123" spans="4:4" x14ac:dyDescent="0.25">
      <c r="D123" s="12"/>
    </row>
    <row r="124" spans="4:4" x14ac:dyDescent="0.25">
      <c r="D124" s="12"/>
    </row>
    <row r="125" spans="4:4" x14ac:dyDescent="0.25">
      <c r="D125" s="12"/>
    </row>
    <row r="126" spans="4:4" x14ac:dyDescent="0.25">
      <c r="D126" s="12"/>
    </row>
    <row r="127" spans="4:4" x14ac:dyDescent="0.25">
      <c r="D127" s="12"/>
    </row>
    <row r="128" spans="4:4" x14ac:dyDescent="0.25">
      <c r="D128" s="12"/>
    </row>
    <row r="129" spans="4:4" x14ac:dyDescent="0.25">
      <c r="D129" s="12"/>
    </row>
    <row r="130" spans="4:4" x14ac:dyDescent="0.25">
      <c r="D130" s="12"/>
    </row>
    <row r="131" spans="4:4" x14ac:dyDescent="0.25">
      <c r="D131" s="12"/>
    </row>
    <row r="132" spans="4:4" x14ac:dyDescent="0.25">
      <c r="D132" s="12"/>
    </row>
    <row r="133" spans="4:4" x14ac:dyDescent="0.25">
      <c r="D133" s="12"/>
    </row>
    <row r="134" spans="4:4" x14ac:dyDescent="0.25">
      <c r="D134" s="12"/>
    </row>
    <row r="135" spans="4:4" x14ac:dyDescent="0.25">
      <c r="D135" s="12"/>
    </row>
    <row r="136" spans="4:4" x14ac:dyDescent="0.25">
      <c r="D136" s="12"/>
    </row>
    <row r="137" spans="4:4" x14ac:dyDescent="0.25">
      <c r="D137" s="12"/>
    </row>
    <row r="138" spans="4:4" x14ac:dyDescent="0.25">
      <c r="D138" s="12"/>
    </row>
    <row r="139" spans="4:4" x14ac:dyDescent="0.25">
      <c r="D139" s="12"/>
    </row>
    <row r="140" spans="4:4" x14ac:dyDescent="0.25">
      <c r="D140" s="12"/>
    </row>
    <row r="141" spans="4:4" x14ac:dyDescent="0.25">
      <c r="D141" s="12"/>
    </row>
    <row r="142" spans="4:4" x14ac:dyDescent="0.25">
      <c r="D142" s="12"/>
    </row>
    <row r="143" spans="4:4" x14ac:dyDescent="0.25">
      <c r="D143" s="12"/>
    </row>
    <row r="144" spans="4:4" x14ac:dyDescent="0.25">
      <c r="D144" s="12"/>
    </row>
    <row r="145" spans="4:4" x14ac:dyDescent="0.25">
      <c r="D145" s="12"/>
    </row>
    <row r="146" spans="4:4" x14ac:dyDescent="0.25">
      <c r="D146" s="12"/>
    </row>
    <row r="147" spans="4:4" x14ac:dyDescent="0.25">
      <c r="D147" s="12"/>
    </row>
    <row r="148" spans="4:4" x14ac:dyDescent="0.25">
      <c r="D148" s="12"/>
    </row>
    <row r="149" spans="4:4" x14ac:dyDescent="0.25">
      <c r="D149" s="12"/>
    </row>
    <row r="150" spans="4:4" x14ac:dyDescent="0.25">
      <c r="D150" s="12"/>
    </row>
    <row r="151" spans="4:4" x14ac:dyDescent="0.25">
      <c r="D151" s="12"/>
    </row>
    <row r="152" spans="4:4" x14ac:dyDescent="0.25">
      <c r="D152" s="12"/>
    </row>
    <row r="153" spans="4:4" x14ac:dyDescent="0.25">
      <c r="D153" s="12"/>
    </row>
    <row r="154" spans="4:4" x14ac:dyDescent="0.25">
      <c r="D154" s="12"/>
    </row>
    <row r="155" spans="4:4" x14ac:dyDescent="0.25">
      <c r="D155" s="12"/>
    </row>
    <row r="156" spans="4:4" x14ac:dyDescent="0.25">
      <c r="D156" s="12"/>
    </row>
    <row r="157" spans="4:4" x14ac:dyDescent="0.25">
      <c r="D157" s="12"/>
    </row>
    <row r="158" spans="4:4" x14ac:dyDescent="0.25">
      <c r="D158" s="12"/>
    </row>
    <row r="159" spans="4:4" x14ac:dyDescent="0.25">
      <c r="D159" s="12"/>
    </row>
    <row r="160" spans="4:4" x14ac:dyDescent="0.25">
      <c r="D160" s="12"/>
    </row>
    <row r="161" spans="4:4" x14ac:dyDescent="0.25">
      <c r="D161" s="12"/>
    </row>
    <row r="162" spans="4:4" x14ac:dyDescent="0.25">
      <c r="D162" s="12"/>
    </row>
    <row r="163" spans="4:4" x14ac:dyDescent="0.25">
      <c r="D163" s="12"/>
    </row>
    <row r="164" spans="4:4" x14ac:dyDescent="0.25">
      <c r="D164" s="12"/>
    </row>
    <row r="165" spans="4:4" x14ac:dyDescent="0.25">
      <c r="D165" s="12"/>
    </row>
    <row r="166" spans="4:4" x14ac:dyDescent="0.25">
      <c r="D166" s="12"/>
    </row>
    <row r="167" spans="4:4" x14ac:dyDescent="0.25">
      <c r="D167" s="12"/>
    </row>
    <row r="168" spans="4:4" x14ac:dyDescent="0.25">
      <c r="D168" s="12"/>
    </row>
    <row r="169" spans="4:4" x14ac:dyDescent="0.25">
      <c r="D169" s="12"/>
    </row>
    <row r="170" spans="4:4" x14ac:dyDescent="0.25">
      <c r="D170" s="12"/>
    </row>
    <row r="171" spans="4:4" x14ac:dyDescent="0.25">
      <c r="D171" s="12"/>
    </row>
    <row r="172" spans="4:4" x14ac:dyDescent="0.25">
      <c r="D172" s="12"/>
    </row>
    <row r="173" spans="4:4" x14ac:dyDescent="0.25">
      <c r="D173" s="12"/>
    </row>
    <row r="174" spans="4:4" x14ac:dyDescent="0.25">
      <c r="D174" s="12"/>
    </row>
    <row r="175" spans="4:4" x14ac:dyDescent="0.25">
      <c r="D175" s="12"/>
    </row>
    <row r="176" spans="4:4" x14ac:dyDescent="0.25">
      <c r="D176" s="12"/>
    </row>
    <row r="177" spans="4:4" x14ac:dyDescent="0.25">
      <c r="D177" s="12"/>
    </row>
    <row r="178" spans="4:4" x14ac:dyDescent="0.25">
      <c r="D178" s="12"/>
    </row>
    <row r="179" spans="4:4" x14ac:dyDescent="0.25">
      <c r="D179" s="12"/>
    </row>
    <row r="180" spans="4:4" x14ac:dyDescent="0.25">
      <c r="D180" s="12"/>
    </row>
    <row r="181" spans="4:4" x14ac:dyDescent="0.25">
      <c r="D181" s="12"/>
    </row>
    <row r="182" spans="4:4" x14ac:dyDescent="0.25">
      <c r="D182" s="12"/>
    </row>
    <row r="183" spans="4:4" x14ac:dyDescent="0.25">
      <c r="D183" s="12"/>
    </row>
    <row r="184" spans="4:4" x14ac:dyDescent="0.25">
      <c r="D184" s="12"/>
    </row>
    <row r="185" spans="4:4" x14ac:dyDescent="0.25">
      <c r="D185" s="12"/>
    </row>
    <row r="186" spans="4:4" x14ac:dyDescent="0.25">
      <c r="D186" s="12"/>
    </row>
    <row r="187" spans="4:4" x14ac:dyDescent="0.25">
      <c r="D187" s="12"/>
    </row>
    <row r="188" spans="4:4" x14ac:dyDescent="0.25">
      <c r="D188" s="12"/>
    </row>
    <row r="189" spans="4:4" x14ac:dyDescent="0.25">
      <c r="D189" s="12"/>
    </row>
    <row r="190" spans="4:4" x14ac:dyDescent="0.25">
      <c r="D190" s="12"/>
    </row>
    <row r="191" spans="4:4" x14ac:dyDescent="0.25">
      <c r="D191" s="12"/>
    </row>
    <row r="192" spans="4:4" x14ac:dyDescent="0.25">
      <c r="D192" s="12"/>
    </row>
    <row r="193" spans="4:4" x14ac:dyDescent="0.25">
      <c r="D193" s="12"/>
    </row>
    <row r="194" spans="4:4" x14ac:dyDescent="0.25">
      <c r="D194" s="12"/>
    </row>
    <row r="195" spans="4:4" x14ac:dyDescent="0.25">
      <c r="D195" s="12"/>
    </row>
    <row r="196" spans="4:4" x14ac:dyDescent="0.25">
      <c r="D196" s="12"/>
    </row>
    <row r="197" spans="4:4" x14ac:dyDescent="0.25">
      <c r="D197" s="12"/>
    </row>
    <row r="198" spans="4:4" x14ac:dyDescent="0.25">
      <c r="D198" s="12"/>
    </row>
    <row r="199" spans="4:4" x14ac:dyDescent="0.25">
      <c r="D199" s="12"/>
    </row>
    <row r="200" spans="4:4" x14ac:dyDescent="0.25">
      <c r="D200" s="12"/>
    </row>
    <row r="201" spans="4:4" x14ac:dyDescent="0.25">
      <c r="D201" s="12"/>
    </row>
    <row r="202" spans="4:4" x14ac:dyDescent="0.25">
      <c r="D202" s="12"/>
    </row>
    <row r="203" spans="4:4" x14ac:dyDescent="0.25">
      <c r="D203" s="12"/>
    </row>
    <row r="204" spans="4:4" x14ac:dyDescent="0.25">
      <c r="D204" s="12"/>
    </row>
    <row r="205" spans="4:4" x14ac:dyDescent="0.25">
      <c r="D205" s="12"/>
    </row>
    <row r="206" spans="4:4" x14ac:dyDescent="0.25">
      <c r="D206" s="12"/>
    </row>
    <row r="207" spans="4:4" x14ac:dyDescent="0.25">
      <c r="D207" s="12"/>
    </row>
    <row r="208" spans="4:4" x14ac:dyDescent="0.25">
      <c r="D208" s="12"/>
    </row>
    <row r="209" spans="4:4" x14ac:dyDescent="0.25">
      <c r="D209" s="12"/>
    </row>
    <row r="210" spans="4:4" x14ac:dyDescent="0.25">
      <c r="D210" s="12"/>
    </row>
    <row r="211" spans="4:4" x14ac:dyDescent="0.25">
      <c r="D211" s="12"/>
    </row>
    <row r="212" spans="4:4" x14ac:dyDescent="0.25">
      <c r="D212" s="12"/>
    </row>
    <row r="213" spans="4:4" x14ac:dyDescent="0.25">
      <c r="D213" s="12"/>
    </row>
    <row r="214" spans="4:4" x14ac:dyDescent="0.25">
      <c r="D214" s="12"/>
    </row>
    <row r="215" spans="4:4" x14ac:dyDescent="0.25">
      <c r="D215" s="12"/>
    </row>
    <row r="216" spans="4:4" x14ac:dyDescent="0.25">
      <c r="D216" s="12"/>
    </row>
    <row r="217" spans="4:4" x14ac:dyDescent="0.25">
      <c r="D217" s="12"/>
    </row>
    <row r="218" spans="4:4" x14ac:dyDescent="0.25">
      <c r="D218" s="12"/>
    </row>
    <row r="219" spans="4:4" x14ac:dyDescent="0.25">
      <c r="D219" s="12"/>
    </row>
    <row r="220" spans="4:4" x14ac:dyDescent="0.25">
      <c r="D220" s="12"/>
    </row>
    <row r="221" spans="4:4" x14ac:dyDescent="0.25">
      <c r="D221" s="12"/>
    </row>
    <row r="222" spans="4:4" x14ac:dyDescent="0.25">
      <c r="D222" s="12"/>
    </row>
    <row r="223" spans="4:4" x14ac:dyDescent="0.25">
      <c r="D223" s="12"/>
    </row>
    <row r="224" spans="4:4" x14ac:dyDescent="0.25">
      <c r="D224" s="12"/>
    </row>
    <row r="225" spans="4:4" x14ac:dyDescent="0.25">
      <c r="D225" s="12"/>
    </row>
    <row r="226" spans="4:4" x14ac:dyDescent="0.25">
      <c r="D226" s="12"/>
    </row>
    <row r="227" spans="4:4" x14ac:dyDescent="0.25">
      <c r="D227" s="12"/>
    </row>
    <row r="228" spans="4:4" x14ac:dyDescent="0.25">
      <c r="D228" s="12"/>
    </row>
    <row r="229" spans="4:4" x14ac:dyDescent="0.25">
      <c r="D229" s="12"/>
    </row>
    <row r="230" spans="4:4" x14ac:dyDescent="0.25">
      <c r="D230" s="12"/>
    </row>
    <row r="231" spans="4:4" x14ac:dyDescent="0.25">
      <c r="D231" s="12"/>
    </row>
    <row r="232" spans="4:4" x14ac:dyDescent="0.25">
      <c r="D232" s="12"/>
    </row>
    <row r="233" spans="4:4" x14ac:dyDescent="0.25">
      <c r="D233" s="12"/>
    </row>
    <row r="234" spans="4:4" x14ac:dyDescent="0.25">
      <c r="D234" s="12"/>
    </row>
    <row r="235" spans="4:4" x14ac:dyDescent="0.25">
      <c r="D235" s="12"/>
    </row>
    <row r="236" spans="4:4" x14ac:dyDescent="0.25">
      <c r="D236" s="12"/>
    </row>
    <row r="237" spans="4:4" x14ac:dyDescent="0.25">
      <c r="D237" s="12"/>
    </row>
    <row r="238" spans="4:4" x14ac:dyDescent="0.25">
      <c r="D238" s="12"/>
    </row>
    <row r="239" spans="4:4" x14ac:dyDescent="0.25">
      <c r="D239" s="12"/>
    </row>
    <row r="240" spans="4:4" x14ac:dyDescent="0.25">
      <c r="D240" s="12"/>
    </row>
    <row r="241" spans="4:4" x14ac:dyDescent="0.25">
      <c r="D241" s="12"/>
    </row>
    <row r="242" spans="4:4" x14ac:dyDescent="0.25">
      <c r="D242" s="12"/>
    </row>
    <row r="243" spans="4:4" x14ac:dyDescent="0.25">
      <c r="D243" s="12"/>
    </row>
    <row r="244" spans="4:4" x14ac:dyDescent="0.25">
      <c r="D244" s="12"/>
    </row>
    <row r="245" spans="4:4" x14ac:dyDescent="0.25">
      <c r="D245" s="12"/>
    </row>
    <row r="246" spans="4:4" x14ac:dyDescent="0.25">
      <c r="D246" s="12"/>
    </row>
    <row r="247" spans="4:4" x14ac:dyDescent="0.25">
      <c r="D247" s="12"/>
    </row>
    <row r="248" spans="4:4" x14ac:dyDescent="0.25">
      <c r="D248" s="12"/>
    </row>
    <row r="249" spans="4:4" x14ac:dyDescent="0.25">
      <c r="D249" s="12"/>
    </row>
    <row r="250" spans="4:4" x14ac:dyDescent="0.25">
      <c r="D250" s="12"/>
    </row>
    <row r="251" spans="4:4" x14ac:dyDescent="0.25">
      <c r="D251" s="12"/>
    </row>
    <row r="252" spans="4:4" x14ac:dyDescent="0.25">
      <c r="D252" s="12"/>
    </row>
    <row r="253" spans="4:4" x14ac:dyDescent="0.25">
      <c r="D253" s="12"/>
    </row>
    <row r="254" spans="4:4" x14ac:dyDescent="0.25">
      <c r="D254" s="12"/>
    </row>
    <row r="255" spans="4:4" x14ac:dyDescent="0.25">
      <c r="D255" s="12"/>
    </row>
    <row r="256" spans="4:4" x14ac:dyDescent="0.25">
      <c r="D256" s="12"/>
    </row>
    <row r="257" spans="4:4" x14ac:dyDescent="0.25">
      <c r="D257" s="12"/>
    </row>
    <row r="258" spans="4:4" x14ac:dyDescent="0.25">
      <c r="D258" s="12"/>
    </row>
    <row r="259" spans="4:4" x14ac:dyDescent="0.25">
      <c r="D259" s="12"/>
    </row>
    <row r="260" spans="4:4" x14ac:dyDescent="0.25">
      <c r="D260" s="12"/>
    </row>
    <row r="261" spans="4:4" x14ac:dyDescent="0.25">
      <c r="D261" s="12"/>
    </row>
    <row r="262" spans="4:4" x14ac:dyDescent="0.25">
      <c r="D262" s="12"/>
    </row>
    <row r="263" spans="4:4" x14ac:dyDescent="0.25">
      <c r="D263" s="12"/>
    </row>
    <row r="264" spans="4:4" x14ac:dyDescent="0.25">
      <c r="D264" s="12"/>
    </row>
    <row r="265" spans="4:4" x14ac:dyDescent="0.25">
      <c r="D265" s="12"/>
    </row>
    <row r="266" spans="4:4" x14ac:dyDescent="0.25">
      <c r="D266" s="12"/>
    </row>
    <row r="267" spans="4:4" x14ac:dyDescent="0.25">
      <c r="D267" s="12"/>
    </row>
    <row r="268" spans="4:4" x14ac:dyDescent="0.25">
      <c r="D268" s="12"/>
    </row>
    <row r="269" spans="4:4" x14ac:dyDescent="0.25">
      <c r="D269" s="12"/>
    </row>
    <row r="270" spans="4:4" x14ac:dyDescent="0.25">
      <c r="D270" s="12"/>
    </row>
    <row r="271" spans="4:4" x14ac:dyDescent="0.25">
      <c r="D271" s="12"/>
    </row>
    <row r="272" spans="4:4" x14ac:dyDescent="0.25">
      <c r="D272" s="12"/>
    </row>
    <row r="273" spans="4:4" x14ac:dyDescent="0.25">
      <c r="D273" s="12"/>
    </row>
    <row r="274" spans="4:4" x14ac:dyDescent="0.25">
      <c r="D274" s="12"/>
    </row>
    <row r="275" spans="4:4" x14ac:dyDescent="0.25">
      <c r="D275" s="12"/>
    </row>
    <row r="276" spans="4:4" x14ac:dyDescent="0.25">
      <c r="D276" s="12"/>
    </row>
    <row r="277" spans="4:4" x14ac:dyDescent="0.25">
      <c r="D277" s="12"/>
    </row>
    <row r="278" spans="4:4" x14ac:dyDescent="0.25">
      <c r="D278" s="12"/>
    </row>
    <row r="279" spans="4:4" x14ac:dyDescent="0.25">
      <c r="D279" s="12"/>
    </row>
    <row r="280" spans="4:4" x14ac:dyDescent="0.25">
      <c r="D280" s="12"/>
    </row>
    <row r="281" spans="4:4" x14ac:dyDescent="0.25">
      <c r="D281" s="12"/>
    </row>
    <row r="282" spans="4:4" x14ac:dyDescent="0.25">
      <c r="D282" s="12"/>
    </row>
    <row r="283" spans="4:4" x14ac:dyDescent="0.25">
      <c r="D283" s="12"/>
    </row>
    <row r="284" spans="4:4" x14ac:dyDescent="0.25">
      <c r="D284" s="12"/>
    </row>
    <row r="285" spans="4:4" x14ac:dyDescent="0.25">
      <c r="D285" s="12"/>
    </row>
    <row r="286" spans="4:4" x14ac:dyDescent="0.25">
      <c r="D286" s="12"/>
    </row>
    <row r="287" spans="4:4" x14ac:dyDescent="0.25">
      <c r="D287" s="12"/>
    </row>
    <row r="288" spans="4:4" x14ac:dyDescent="0.25">
      <c r="D288" s="12"/>
    </row>
    <row r="289" spans="4:4" x14ac:dyDescent="0.25">
      <c r="D289" s="12"/>
    </row>
    <row r="290" spans="4:4" x14ac:dyDescent="0.25">
      <c r="D290" s="12"/>
    </row>
    <row r="291" spans="4:4" x14ac:dyDescent="0.25">
      <c r="D291" s="12"/>
    </row>
    <row r="292" spans="4:4" x14ac:dyDescent="0.25">
      <c r="D292" s="12"/>
    </row>
    <row r="293" spans="4:4" x14ac:dyDescent="0.25">
      <c r="D293" s="12"/>
    </row>
    <row r="294" spans="4:4" x14ac:dyDescent="0.25">
      <c r="D294" s="12"/>
    </row>
    <row r="295" spans="4:4" x14ac:dyDescent="0.25">
      <c r="D295" s="12"/>
    </row>
    <row r="296" spans="4:4" x14ac:dyDescent="0.25">
      <c r="D296" s="12"/>
    </row>
    <row r="297" spans="4:4" x14ac:dyDescent="0.25">
      <c r="D297" s="12"/>
    </row>
    <row r="298" spans="4:4" x14ac:dyDescent="0.25">
      <c r="D298" s="12"/>
    </row>
    <row r="299" spans="4:4" x14ac:dyDescent="0.25">
      <c r="D299" s="12"/>
    </row>
    <row r="300" spans="4:4" x14ac:dyDescent="0.25">
      <c r="D300" s="12"/>
    </row>
    <row r="301" spans="4:4" x14ac:dyDescent="0.25">
      <c r="D301" s="12"/>
    </row>
    <row r="302" spans="4:4" x14ac:dyDescent="0.25">
      <c r="D302" s="12"/>
    </row>
    <row r="303" spans="4:4" x14ac:dyDescent="0.25">
      <c r="D303" s="12"/>
    </row>
    <row r="304" spans="4:4" x14ac:dyDescent="0.25">
      <c r="D304" s="12"/>
    </row>
    <row r="305" spans="4:4" x14ac:dyDescent="0.25">
      <c r="D305" s="12"/>
    </row>
    <row r="306" spans="4:4" x14ac:dyDescent="0.25">
      <c r="D306" s="12"/>
    </row>
    <row r="307" spans="4:4" x14ac:dyDescent="0.25">
      <c r="D307" s="12"/>
    </row>
    <row r="308" spans="4:4" x14ac:dyDescent="0.25">
      <c r="D308" s="12"/>
    </row>
    <row r="309" spans="4:4" x14ac:dyDescent="0.25">
      <c r="D309" s="12"/>
    </row>
    <row r="310" spans="4:4" x14ac:dyDescent="0.25">
      <c r="D310" s="12"/>
    </row>
    <row r="311" spans="4:4" x14ac:dyDescent="0.25">
      <c r="D311" s="12"/>
    </row>
    <row r="312" spans="4:4" x14ac:dyDescent="0.25">
      <c r="D312" s="12"/>
    </row>
    <row r="313" spans="4:4" x14ac:dyDescent="0.25">
      <c r="D313" s="12"/>
    </row>
    <row r="314" spans="4:4" x14ac:dyDescent="0.25">
      <c r="D314" s="12"/>
    </row>
    <row r="315" spans="4:4" x14ac:dyDescent="0.25">
      <c r="D315" s="12"/>
    </row>
    <row r="316" spans="4:4" x14ac:dyDescent="0.25">
      <c r="D316" s="12"/>
    </row>
    <row r="317" spans="4:4" x14ac:dyDescent="0.25">
      <c r="D317" s="12"/>
    </row>
    <row r="318" spans="4:4" x14ac:dyDescent="0.25">
      <c r="D318" s="12"/>
    </row>
    <row r="319" spans="4:4" x14ac:dyDescent="0.25">
      <c r="D319" s="12"/>
    </row>
    <row r="320" spans="4:4" x14ac:dyDescent="0.25">
      <c r="D320" s="12"/>
    </row>
    <row r="321" spans="4:4" x14ac:dyDescent="0.25">
      <c r="D321" s="12"/>
    </row>
    <row r="322" spans="4:4" x14ac:dyDescent="0.25">
      <c r="D322" s="12"/>
    </row>
    <row r="323" spans="4:4" x14ac:dyDescent="0.25">
      <c r="D323" s="12"/>
    </row>
    <row r="324" spans="4:4" x14ac:dyDescent="0.25">
      <c r="D324" s="12"/>
    </row>
    <row r="325" spans="4:4" x14ac:dyDescent="0.25">
      <c r="D325" s="12"/>
    </row>
    <row r="326" spans="4:4" x14ac:dyDescent="0.25">
      <c r="D326" s="12"/>
    </row>
    <row r="327" spans="4:4" x14ac:dyDescent="0.25">
      <c r="D327" s="12"/>
    </row>
    <row r="328" spans="4:4" x14ac:dyDescent="0.25">
      <c r="D328" s="12"/>
    </row>
    <row r="329" spans="4:4" x14ac:dyDescent="0.25">
      <c r="D329" s="12"/>
    </row>
    <row r="330" spans="4:4" x14ac:dyDescent="0.25">
      <c r="D330" s="12"/>
    </row>
    <row r="331" spans="4:4" x14ac:dyDescent="0.25">
      <c r="D331" s="12"/>
    </row>
    <row r="332" spans="4:4" x14ac:dyDescent="0.25">
      <c r="D332" s="12"/>
    </row>
    <row r="333" spans="4:4" x14ac:dyDescent="0.25">
      <c r="D333" s="12"/>
    </row>
    <row r="334" spans="4:4" x14ac:dyDescent="0.25">
      <c r="D334" s="12"/>
    </row>
    <row r="335" spans="4:4" x14ac:dyDescent="0.25">
      <c r="D335" s="12"/>
    </row>
    <row r="336" spans="4:4" x14ac:dyDescent="0.25">
      <c r="D336" s="12"/>
    </row>
    <row r="337" spans="4:4" x14ac:dyDescent="0.25">
      <c r="D337" s="12"/>
    </row>
    <row r="338" spans="4:4" x14ac:dyDescent="0.25">
      <c r="D338" s="12"/>
    </row>
    <row r="339" spans="4:4" x14ac:dyDescent="0.25">
      <c r="D339" s="12"/>
    </row>
    <row r="340" spans="4:4" x14ac:dyDescent="0.25">
      <c r="D340" s="12"/>
    </row>
    <row r="341" spans="4:4" x14ac:dyDescent="0.25">
      <c r="D341" s="12"/>
    </row>
    <row r="342" spans="4:4" x14ac:dyDescent="0.25">
      <c r="D342" s="12"/>
    </row>
    <row r="343" spans="4:4" x14ac:dyDescent="0.25">
      <c r="D343" s="12"/>
    </row>
    <row r="344" spans="4:4" x14ac:dyDescent="0.25">
      <c r="D344" s="12"/>
    </row>
    <row r="345" spans="4:4" x14ac:dyDescent="0.25">
      <c r="D345" s="12"/>
    </row>
    <row r="346" spans="4:4" x14ac:dyDescent="0.25">
      <c r="D346" s="12"/>
    </row>
    <row r="347" spans="4:4" x14ac:dyDescent="0.25">
      <c r="D347" s="12"/>
    </row>
    <row r="348" spans="4:4" x14ac:dyDescent="0.25">
      <c r="D348" s="12"/>
    </row>
    <row r="349" spans="4:4" x14ac:dyDescent="0.25">
      <c r="D349" s="12"/>
    </row>
    <row r="350" spans="4:4" x14ac:dyDescent="0.25">
      <c r="D350" s="12"/>
    </row>
    <row r="351" spans="4:4" x14ac:dyDescent="0.25">
      <c r="D351" s="12"/>
    </row>
    <row r="352" spans="4:4" x14ac:dyDescent="0.25">
      <c r="D352" s="12"/>
    </row>
    <row r="353" spans="4:4" x14ac:dyDescent="0.25">
      <c r="D353" s="12"/>
    </row>
    <row r="354" spans="4:4" x14ac:dyDescent="0.25">
      <c r="D354" s="12"/>
    </row>
    <row r="355" spans="4:4" x14ac:dyDescent="0.25">
      <c r="D355" s="12"/>
    </row>
    <row r="356" spans="4:4" x14ac:dyDescent="0.25">
      <c r="D356" s="12"/>
    </row>
    <row r="357" spans="4:4" x14ac:dyDescent="0.25">
      <c r="D357" s="12"/>
    </row>
    <row r="358" spans="4:4" x14ac:dyDescent="0.25">
      <c r="D358" s="12"/>
    </row>
    <row r="359" spans="4:4" x14ac:dyDescent="0.25">
      <c r="D359" s="12"/>
    </row>
    <row r="360" spans="4:4" x14ac:dyDescent="0.25">
      <c r="D360" s="12"/>
    </row>
    <row r="361" spans="4:4" x14ac:dyDescent="0.25">
      <c r="D361" s="12"/>
    </row>
    <row r="362" spans="4:4" x14ac:dyDescent="0.25">
      <c r="D362" s="12"/>
    </row>
    <row r="363" spans="4:4" x14ac:dyDescent="0.25">
      <c r="D363" s="12"/>
    </row>
    <row r="364" spans="4:4" x14ac:dyDescent="0.25">
      <c r="D364" s="12"/>
    </row>
    <row r="365" spans="4:4" x14ac:dyDescent="0.25">
      <c r="D365" s="12"/>
    </row>
    <row r="366" spans="4:4" x14ac:dyDescent="0.25">
      <c r="D366" s="12"/>
    </row>
    <row r="367" spans="4:4" x14ac:dyDescent="0.25">
      <c r="D367" s="12"/>
    </row>
    <row r="368" spans="4:4" x14ac:dyDescent="0.25">
      <c r="D368" s="12"/>
    </row>
    <row r="369" spans="4:4" x14ac:dyDescent="0.25">
      <c r="D369" s="12"/>
    </row>
    <row r="370" spans="4:4" x14ac:dyDescent="0.25">
      <c r="D370" s="12"/>
    </row>
    <row r="371" spans="4:4" x14ac:dyDescent="0.25">
      <c r="D371" s="12"/>
    </row>
    <row r="372" spans="4:4" x14ac:dyDescent="0.25">
      <c r="D372" s="12"/>
    </row>
    <row r="373" spans="4:4" x14ac:dyDescent="0.25">
      <c r="D373" s="12"/>
    </row>
    <row r="374" spans="4:4" x14ac:dyDescent="0.25">
      <c r="D374" s="12"/>
    </row>
    <row r="375" spans="4:4" x14ac:dyDescent="0.25">
      <c r="D375" s="12"/>
    </row>
    <row r="376" spans="4:4" x14ac:dyDescent="0.25">
      <c r="D376" s="12"/>
    </row>
    <row r="377" spans="4:4" x14ac:dyDescent="0.25">
      <c r="D377" s="12"/>
    </row>
    <row r="378" spans="4:4" x14ac:dyDescent="0.25">
      <c r="D378" s="12"/>
    </row>
    <row r="379" spans="4:4" x14ac:dyDescent="0.25">
      <c r="D379" s="12"/>
    </row>
    <row r="380" spans="4:4" x14ac:dyDescent="0.25">
      <c r="D380" s="12"/>
    </row>
    <row r="381" spans="4:4" x14ac:dyDescent="0.25">
      <c r="D381" s="12"/>
    </row>
    <row r="382" spans="4:4" x14ac:dyDescent="0.25">
      <c r="D382" s="12"/>
    </row>
    <row r="383" spans="4:4" x14ac:dyDescent="0.25">
      <c r="D383" s="12"/>
    </row>
    <row r="384" spans="4:4" x14ac:dyDescent="0.25">
      <c r="D384" s="12"/>
    </row>
    <row r="385" spans="4:4" x14ac:dyDescent="0.25">
      <c r="D385" s="12"/>
    </row>
    <row r="386" spans="4:4" x14ac:dyDescent="0.25">
      <c r="D386" s="12"/>
    </row>
    <row r="387" spans="4:4" x14ac:dyDescent="0.25">
      <c r="D387" s="12"/>
    </row>
    <row r="388" spans="4:4" x14ac:dyDescent="0.25">
      <c r="D388" s="12"/>
    </row>
    <row r="389" spans="4:4" x14ac:dyDescent="0.25">
      <c r="D389" s="12"/>
    </row>
    <row r="390" spans="4:4" x14ac:dyDescent="0.25">
      <c r="D390" s="12"/>
    </row>
    <row r="391" spans="4:4" x14ac:dyDescent="0.25">
      <c r="D391" s="12"/>
    </row>
    <row r="392" spans="4:4" x14ac:dyDescent="0.25">
      <c r="D392" s="12"/>
    </row>
    <row r="393" spans="4:4" x14ac:dyDescent="0.25">
      <c r="D393" s="12"/>
    </row>
    <row r="394" spans="4:4" x14ac:dyDescent="0.25">
      <c r="D394" s="12"/>
    </row>
    <row r="395" spans="4:4" x14ac:dyDescent="0.25">
      <c r="D395" s="12"/>
    </row>
    <row r="396" spans="4:4" x14ac:dyDescent="0.25">
      <c r="D396" s="12"/>
    </row>
    <row r="397" spans="4:4" x14ac:dyDescent="0.25">
      <c r="D397" s="12"/>
    </row>
    <row r="398" spans="4:4" x14ac:dyDescent="0.25">
      <c r="D398" s="12"/>
    </row>
    <row r="399" spans="4:4" x14ac:dyDescent="0.25">
      <c r="D399" s="12"/>
    </row>
    <row r="400" spans="4:4" x14ac:dyDescent="0.25">
      <c r="D400" s="12"/>
    </row>
    <row r="401" spans="4:4" x14ac:dyDescent="0.25">
      <c r="D401" s="12"/>
    </row>
    <row r="402" spans="4:4" x14ac:dyDescent="0.25">
      <c r="D402" s="12"/>
    </row>
    <row r="403" spans="4:4" x14ac:dyDescent="0.25">
      <c r="D403" s="12"/>
    </row>
    <row r="404" spans="4:4" x14ac:dyDescent="0.25">
      <c r="D404" s="12"/>
    </row>
    <row r="405" spans="4:4" x14ac:dyDescent="0.25">
      <c r="D405" s="12"/>
    </row>
    <row r="406" spans="4:4" x14ac:dyDescent="0.25">
      <c r="D406" s="12"/>
    </row>
    <row r="407" spans="4:4" x14ac:dyDescent="0.25">
      <c r="D407" s="12"/>
    </row>
    <row r="408" spans="4:4" x14ac:dyDescent="0.25">
      <c r="D408" s="12"/>
    </row>
    <row r="409" spans="4:4" x14ac:dyDescent="0.25">
      <c r="D409" s="12"/>
    </row>
    <row r="410" spans="4:4" x14ac:dyDescent="0.25">
      <c r="D410" s="12"/>
    </row>
    <row r="411" spans="4:4" x14ac:dyDescent="0.25">
      <c r="D411" s="12"/>
    </row>
    <row r="412" spans="4:4" x14ac:dyDescent="0.25">
      <c r="D412" s="12"/>
    </row>
    <row r="413" spans="4:4" x14ac:dyDescent="0.25">
      <c r="D413" s="12"/>
    </row>
    <row r="414" spans="4:4" x14ac:dyDescent="0.25">
      <c r="D414" s="12"/>
    </row>
    <row r="415" spans="4:4" x14ac:dyDescent="0.25">
      <c r="D415" s="12"/>
    </row>
    <row r="416" spans="4:4" x14ac:dyDescent="0.25">
      <c r="D416" s="12"/>
    </row>
    <row r="417" spans="4:4" x14ac:dyDescent="0.25">
      <c r="D417" s="12"/>
    </row>
    <row r="418" spans="4:4" x14ac:dyDescent="0.25">
      <c r="D418" s="12"/>
    </row>
    <row r="419" spans="4:4" x14ac:dyDescent="0.25">
      <c r="D419" s="12"/>
    </row>
    <row r="420" spans="4:4" x14ac:dyDescent="0.25">
      <c r="D420" s="12"/>
    </row>
    <row r="421" spans="4:4" x14ac:dyDescent="0.25">
      <c r="D421" s="12"/>
    </row>
    <row r="422" spans="4:4" x14ac:dyDescent="0.25">
      <c r="D422" s="12"/>
    </row>
    <row r="423" spans="4:4" x14ac:dyDescent="0.25">
      <c r="D423" s="12"/>
    </row>
    <row r="424" spans="4:4" x14ac:dyDescent="0.25">
      <c r="D424" s="12"/>
    </row>
    <row r="425" spans="4:4" x14ac:dyDescent="0.25">
      <c r="D425" s="12"/>
    </row>
    <row r="426" spans="4:4" x14ac:dyDescent="0.25">
      <c r="D426" s="12"/>
    </row>
    <row r="427" spans="4:4" x14ac:dyDescent="0.25">
      <c r="D427" s="12"/>
    </row>
    <row r="428" spans="4:4" x14ac:dyDescent="0.25">
      <c r="D428" s="12"/>
    </row>
    <row r="429" spans="4:4" x14ac:dyDescent="0.25">
      <c r="D429" s="12"/>
    </row>
    <row r="430" spans="4:4" x14ac:dyDescent="0.25">
      <c r="D430" s="12"/>
    </row>
    <row r="431" spans="4:4" x14ac:dyDescent="0.25">
      <c r="D431" s="12"/>
    </row>
    <row r="432" spans="4:4" x14ac:dyDescent="0.25">
      <c r="D432" s="12"/>
    </row>
    <row r="433" spans="4:4" x14ac:dyDescent="0.25">
      <c r="D433" s="12"/>
    </row>
    <row r="434" spans="4:4" x14ac:dyDescent="0.25">
      <c r="D434" s="12"/>
    </row>
    <row r="435" spans="4:4" x14ac:dyDescent="0.25">
      <c r="D435" s="12"/>
    </row>
    <row r="436" spans="4:4" x14ac:dyDescent="0.25">
      <c r="D436" s="12"/>
    </row>
    <row r="437" spans="4:4" x14ac:dyDescent="0.25">
      <c r="D437" s="12"/>
    </row>
    <row r="438" spans="4:4" x14ac:dyDescent="0.25">
      <c r="D438" s="12"/>
    </row>
    <row r="439" spans="4:4" x14ac:dyDescent="0.25">
      <c r="D439" s="12"/>
    </row>
    <row r="440" spans="4:4" x14ac:dyDescent="0.25">
      <c r="D440" s="12"/>
    </row>
    <row r="441" spans="4:4" x14ac:dyDescent="0.25">
      <c r="D441" s="12"/>
    </row>
    <row r="442" spans="4:4" x14ac:dyDescent="0.25">
      <c r="D442" s="12"/>
    </row>
    <row r="443" spans="4:4" x14ac:dyDescent="0.25">
      <c r="D443" s="12"/>
    </row>
    <row r="444" spans="4:4" x14ac:dyDescent="0.25">
      <c r="D444" s="12"/>
    </row>
    <row r="445" spans="4:4" x14ac:dyDescent="0.25">
      <c r="D445" s="12"/>
    </row>
    <row r="446" spans="4:4" x14ac:dyDescent="0.25">
      <c r="D446" s="12"/>
    </row>
    <row r="447" spans="4:4" x14ac:dyDescent="0.25">
      <c r="D447" s="12"/>
    </row>
    <row r="448" spans="4:4" x14ac:dyDescent="0.25">
      <c r="D448" s="12"/>
    </row>
    <row r="449" spans="4:4" x14ac:dyDescent="0.25">
      <c r="D449" s="12"/>
    </row>
    <row r="450" spans="4:4" x14ac:dyDescent="0.25">
      <c r="D450" s="12"/>
    </row>
    <row r="451" spans="4:4" x14ac:dyDescent="0.25">
      <c r="D451" s="12"/>
    </row>
    <row r="452" spans="4:4" x14ac:dyDescent="0.25">
      <c r="D452" s="12"/>
    </row>
    <row r="453" spans="4:4" x14ac:dyDescent="0.25">
      <c r="D453" s="12"/>
    </row>
    <row r="454" spans="4:4" x14ac:dyDescent="0.25">
      <c r="D454" s="12"/>
    </row>
    <row r="455" spans="4:4" x14ac:dyDescent="0.25">
      <c r="D455" s="12"/>
    </row>
    <row r="456" spans="4:4" x14ac:dyDescent="0.25">
      <c r="D456" s="12"/>
    </row>
    <row r="457" spans="4:4" x14ac:dyDescent="0.25">
      <c r="D457" s="12"/>
    </row>
    <row r="458" spans="4:4" x14ac:dyDescent="0.25">
      <c r="D458" s="12"/>
    </row>
    <row r="459" spans="4:4" x14ac:dyDescent="0.25">
      <c r="D459" s="12"/>
    </row>
    <row r="460" spans="4:4" x14ac:dyDescent="0.25">
      <c r="D460" s="12"/>
    </row>
    <row r="461" spans="4:4" x14ac:dyDescent="0.25">
      <c r="D461" s="12"/>
    </row>
    <row r="462" spans="4:4" x14ac:dyDescent="0.25">
      <c r="D462" s="12"/>
    </row>
    <row r="463" spans="4:4" x14ac:dyDescent="0.25">
      <c r="D463" s="12"/>
    </row>
    <row r="464" spans="4:4" x14ac:dyDescent="0.25">
      <c r="D464" s="12"/>
    </row>
    <row r="465" spans="4:4" x14ac:dyDescent="0.25">
      <c r="D465" s="12"/>
    </row>
    <row r="466" spans="4:4" x14ac:dyDescent="0.25">
      <c r="D466" s="12"/>
    </row>
    <row r="467" spans="4:4" x14ac:dyDescent="0.25">
      <c r="D467" s="12"/>
    </row>
    <row r="468" spans="4:4" x14ac:dyDescent="0.25">
      <c r="D468" s="12"/>
    </row>
    <row r="469" spans="4:4" x14ac:dyDescent="0.25">
      <c r="D469" s="12"/>
    </row>
    <row r="470" spans="4:4" x14ac:dyDescent="0.25">
      <c r="D470" s="12"/>
    </row>
    <row r="471" spans="4:4" x14ac:dyDescent="0.25">
      <c r="D471" s="12"/>
    </row>
    <row r="472" spans="4:4" x14ac:dyDescent="0.25">
      <c r="D472" s="12"/>
    </row>
    <row r="473" spans="4:4" x14ac:dyDescent="0.25">
      <c r="D473" s="12"/>
    </row>
    <row r="474" spans="4:4" x14ac:dyDescent="0.25">
      <c r="D474" s="12"/>
    </row>
    <row r="475" spans="4:4" x14ac:dyDescent="0.25">
      <c r="D475" s="12"/>
    </row>
    <row r="476" spans="4:4" x14ac:dyDescent="0.25">
      <c r="D476" s="12"/>
    </row>
    <row r="477" spans="4:4" x14ac:dyDescent="0.25">
      <c r="D477" s="12"/>
    </row>
    <row r="478" spans="4:4" x14ac:dyDescent="0.25">
      <c r="D478" s="12"/>
    </row>
    <row r="479" spans="4:4" x14ac:dyDescent="0.25">
      <c r="D479" s="12"/>
    </row>
    <row r="480" spans="4:4" x14ac:dyDescent="0.25">
      <c r="D480" s="12"/>
    </row>
    <row r="481" spans="4:4" x14ac:dyDescent="0.25">
      <c r="D481" s="12"/>
    </row>
    <row r="482" spans="4:4" x14ac:dyDescent="0.25">
      <c r="D482" s="12"/>
    </row>
    <row r="483" spans="4:4" x14ac:dyDescent="0.25">
      <c r="D483" s="12"/>
    </row>
    <row r="484" spans="4:4" x14ac:dyDescent="0.25">
      <c r="D484" s="12"/>
    </row>
    <row r="485" spans="4:4" x14ac:dyDescent="0.25">
      <c r="D485" s="12"/>
    </row>
    <row r="486" spans="4:4" x14ac:dyDescent="0.25">
      <c r="D486" s="12"/>
    </row>
    <row r="487" spans="4:4" x14ac:dyDescent="0.25">
      <c r="D487" s="12"/>
    </row>
    <row r="488" spans="4:4" x14ac:dyDescent="0.25">
      <c r="D488" s="12"/>
    </row>
    <row r="489" spans="4:4" x14ac:dyDescent="0.25">
      <c r="D489" s="12"/>
    </row>
    <row r="490" spans="4:4" x14ac:dyDescent="0.25">
      <c r="D490" s="12"/>
    </row>
    <row r="491" spans="4:4" x14ac:dyDescent="0.25">
      <c r="D491" s="12"/>
    </row>
    <row r="492" spans="4:4" x14ac:dyDescent="0.25">
      <c r="D492" s="12"/>
    </row>
    <row r="493" spans="4:4" x14ac:dyDescent="0.25">
      <c r="D493" s="12"/>
    </row>
    <row r="494" spans="4:4" x14ac:dyDescent="0.25">
      <c r="D494" s="12"/>
    </row>
    <row r="495" spans="4:4" x14ac:dyDescent="0.25">
      <c r="D495" s="12"/>
    </row>
    <row r="496" spans="4:4" x14ac:dyDescent="0.25">
      <c r="D496" s="12"/>
    </row>
    <row r="497" spans="4:4" x14ac:dyDescent="0.25">
      <c r="D497" s="12"/>
    </row>
    <row r="498" spans="4:4" x14ac:dyDescent="0.25">
      <c r="D498" s="12"/>
    </row>
    <row r="499" spans="4:4" x14ac:dyDescent="0.25">
      <c r="D499" s="12"/>
    </row>
    <row r="500" spans="4:4" x14ac:dyDescent="0.25">
      <c r="D500" s="12"/>
    </row>
    <row r="501" spans="4:4" x14ac:dyDescent="0.25">
      <c r="D501" s="12"/>
    </row>
    <row r="502" spans="4:4" x14ac:dyDescent="0.25">
      <c r="D502" s="12"/>
    </row>
    <row r="503" spans="4:4" x14ac:dyDescent="0.25">
      <c r="D503" s="12"/>
    </row>
    <row r="504" spans="4:4" x14ac:dyDescent="0.25">
      <c r="D504" s="12"/>
    </row>
    <row r="505" spans="4:4" x14ac:dyDescent="0.25">
      <c r="D505" s="12"/>
    </row>
    <row r="506" spans="4:4" x14ac:dyDescent="0.25">
      <c r="D506" s="12"/>
    </row>
    <row r="507" spans="4:4" x14ac:dyDescent="0.25">
      <c r="D507" s="12"/>
    </row>
    <row r="508" spans="4:4" x14ac:dyDescent="0.25">
      <c r="D508" s="12"/>
    </row>
    <row r="509" spans="4:4" x14ac:dyDescent="0.25">
      <c r="D509" s="12"/>
    </row>
    <row r="510" spans="4:4" x14ac:dyDescent="0.25">
      <c r="D510" s="12"/>
    </row>
    <row r="511" spans="4:4" x14ac:dyDescent="0.25">
      <c r="D511" s="12"/>
    </row>
    <row r="512" spans="4:4" x14ac:dyDescent="0.25">
      <c r="D512" s="12"/>
    </row>
    <row r="513" spans="4:4" x14ac:dyDescent="0.25">
      <c r="D513" s="12"/>
    </row>
    <row r="514" spans="4:4" x14ac:dyDescent="0.25">
      <c r="D514" s="12"/>
    </row>
    <row r="515" spans="4:4" x14ac:dyDescent="0.25">
      <c r="D515" s="12"/>
    </row>
    <row r="516" spans="4:4" x14ac:dyDescent="0.25">
      <c r="D516" s="12"/>
    </row>
    <row r="517" spans="4:4" x14ac:dyDescent="0.25">
      <c r="D517" s="12"/>
    </row>
    <row r="518" spans="4:4" x14ac:dyDescent="0.25">
      <c r="D518" s="12"/>
    </row>
    <row r="519" spans="4:4" x14ac:dyDescent="0.25">
      <c r="D519" s="12"/>
    </row>
    <row r="520" spans="4:4" x14ac:dyDescent="0.25">
      <c r="D520" s="12"/>
    </row>
    <row r="521" spans="4:4" x14ac:dyDescent="0.25">
      <c r="D521" s="12"/>
    </row>
    <row r="522" spans="4:4" x14ac:dyDescent="0.25">
      <c r="D522" s="12"/>
    </row>
    <row r="523" spans="4:4" x14ac:dyDescent="0.25">
      <c r="D523" s="12"/>
    </row>
    <row r="524" spans="4:4" x14ac:dyDescent="0.25">
      <c r="D524" s="12"/>
    </row>
    <row r="525" spans="4:4" x14ac:dyDescent="0.25">
      <c r="D525" s="12"/>
    </row>
    <row r="526" spans="4:4" x14ac:dyDescent="0.25">
      <c r="D526" s="12"/>
    </row>
    <row r="527" spans="4:4" x14ac:dyDescent="0.25">
      <c r="D527" s="12"/>
    </row>
    <row r="528" spans="4:4" x14ac:dyDescent="0.25">
      <c r="D528" s="12"/>
    </row>
    <row r="529" spans="4:4" x14ac:dyDescent="0.25">
      <c r="D529" s="12"/>
    </row>
    <row r="530" spans="4:4" x14ac:dyDescent="0.25">
      <c r="D530" s="12"/>
    </row>
    <row r="531" spans="4:4" x14ac:dyDescent="0.25">
      <c r="D531" s="12"/>
    </row>
    <row r="532" spans="4:4" x14ac:dyDescent="0.25">
      <c r="D532" s="12"/>
    </row>
    <row r="533" spans="4:4" x14ac:dyDescent="0.25">
      <c r="D533" s="12"/>
    </row>
    <row r="534" spans="4:4" x14ac:dyDescent="0.25">
      <c r="D534" s="12"/>
    </row>
    <row r="535" spans="4:4" x14ac:dyDescent="0.25">
      <c r="D535" s="12"/>
    </row>
    <row r="536" spans="4:4" x14ac:dyDescent="0.25">
      <c r="D536" s="12"/>
    </row>
    <row r="537" spans="4:4" x14ac:dyDescent="0.25">
      <c r="D537" s="12"/>
    </row>
    <row r="538" spans="4:4" x14ac:dyDescent="0.25">
      <c r="D538" s="12"/>
    </row>
    <row r="539" spans="4:4" x14ac:dyDescent="0.25">
      <c r="D539" s="12"/>
    </row>
    <row r="540" spans="4:4" x14ac:dyDescent="0.25">
      <c r="D540" s="12"/>
    </row>
    <row r="541" spans="4:4" x14ac:dyDescent="0.25">
      <c r="D541" s="12"/>
    </row>
    <row r="542" spans="4:4" x14ac:dyDescent="0.25">
      <c r="D542" s="12"/>
    </row>
    <row r="543" spans="4:4" x14ac:dyDescent="0.25">
      <c r="D543" s="12"/>
    </row>
    <row r="544" spans="4:4" x14ac:dyDescent="0.25">
      <c r="D544" s="12"/>
    </row>
    <row r="545" spans="4:4" x14ac:dyDescent="0.25">
      <c r="D545" s="12"/>
    </row>
    <row r="546" spans="4:4" x14ac:dyDescent="0.25">
      <c r="D546" s="12"/>
    </row>
    <row r="547" spans="4:4" x14ac:dyDescent="0.25">
      <c r="D547" s="12"/>
    </row>
    <row r="548" spans="4:4" x14ac:dyDescent="0.25">
      <c r="D548" s="12"/>
    </row>
    <row r="549" spans="4:4" x14ac:dyDescent="0.25">
      <c r="D549" s="12"/>
    </row>
    <row r="550" spans="4:4" x14ac:dyDescent="0.25">
      <c r="D550" s="12"/>
    </row>
    <row r="551" spans="4:4" x14ac:dyDescent="0.25">
      <c r="D551" s="12"/>
    </row>
    <row r="552" spans="4:4" x14ac:dyDescent="0.25">
      <c r="D552" s="12"/>
    </row>
    <row r="553" spans="4:4" x14ac:dyDescent="0.25">
      <c r="D553" s="12"/>
    </row>
    <row r="554" spans="4:4" x14ac:dyDescent="0.25">
      <c r="D554" s="12"/>
    </row>
    <row r="555" spans="4:4" x14ac:dyDescent="0.25">
      <c r="D555" s="12"/>
    </row>
    <row r="556" spans="4:4" x14ac:dyDescent="0.25">
      <c r="D556" s="12"/>
    </row>
    <row r="557" spans="4:4" x14ac:dyDescent="0.25">
      <c r="D557" s="12"/>
    </row>
    <row r="558" spans="4:4" x14ac:dyDescent="0.25">
      <c r="D558" s="12"/>
    </row>
    <row r="559" spans="4:4" x14ac:dyDescent="0.25">
      <c r="D559" s="12"/>
    </row>
    <row r="560" spans="4:4" x14ac:dyDescent="0.25">
      <c r="D560" s="12"/>
    </row>
    <row r="561" spans="4:4" x14ac:dyDescent="0.25">
      <c r="D561" s="12"/>
    </row>
    <row r="562" spans="4:4" x14ac:dyDescent="0.25">
      <c r="D562" s="12"/>
    </row>
    <row r="563" spans="4:4" x14ac:dyDescent="0.25">
      <c r="D563" s="12"/>
    </row>
    <row r="564" spans="4:4" x14ac:dyDescent="0.25">
      <c r="D564" s="12"/>
    </row>
    <row r="565" spans="4:4" x14ac:dyDescent="0.25">
      <c r="D565" s="12"/>
    </row>
    <row r="566" spans="4:4" x14ac:dyDescent="0.25">
      <c r="D566" s="12"/>
    </row>
    <row r="567" spans="4:4" x14ac:dyDescent="0.25">
      <c r="D567" s="12"/>
    </row>
    <row r="568" spans="4:4" x14ac:dyDescent="0.25">
      <c r="D568" s="12"/>
    </row>
    <row r="569" spans="4:4" x14ac:dyDescent="0.25">
      <c r="D569" s="12"/>
    </row>
    <row r="570" spans="4:4" x14ac:dyDescent="0.25">
      <c r="D570" s="12"/>
    </row>
    <row r="571" spans="4:4" x14ac:dyDescent="0.25">
      <c r="D571" s="12"/>
    </row>
    <row r="572" spans="4:4" x14ac:dyDescent="0.25">
      <c r="D572" s="12"/>
    </row>
    <row r="573" spans="4:4" x14ac:dyDescent="0.25">
      <c r="D573" s="12"/>
    </row>
    <row r="574" spans="4:4" x14ac:dyDescent="0.25">
      <c r="D574" s="12"/>
    </row>
    <row r="575" spans="4:4" x14ac:dyDescent="0.25">
      <c r="D575" s="12"/>
    </row>
    <row r="576" spans="4:4" x14ac:dyDescent="0.25">
      <c r="D576" s="12"/>
    </row>
    <row r="577" spans="4:4" x14ac:dyDescent="0.25">
      <c r="D577" s="12"/>
    </row>
    <row r="578" spans="4:4" x14ac:dyDescent="0.25">
      <c r="D578" s="12"/>
    </row>
    <row r="579" spans="4:4" x14ac:dyDescent="0.25">
      <c r="D579" s="12"/>
    </row>
    <row r="580" spans="4:4" x14ac:dyDescent="0.25">
      <c r="D580" s="12"/>
    </row>
    <row r="581" spans="4:4" x14ac:dyDescent="0.25">
      <c r="D581" s="12"/>
    </row>
    <row r="582" spans="4:4" x14ac:dyDescent="0.25">
      <c r="D582" s="12"/>
    </row>
    <row r="583" spans="4:4" x14ac:dyDescent="0.25">
      <c r="D583" s="12"/>
    </row>
    <row r="584" spans="4:4" x14ac:dyDescent="0.25">
      <c r="D584" s="12"/>
    </row>
    <row r="585" spans="4:4" x14ac:dyDescent="0.25">
      <c r="D585" s="12"/>
    </row>
    <row r="586" spans="4:4" x14ac:dyDescent="0.25">
      <c r="D586" s="12"/>
    </row>
    <row r="587" spans="4:4" x14ac:dyDescent="0.25">
      <c r="D587" s="12"/>
    </row>
    <row r="588" spans="4:4" x14ac:dyDescent="0.25">
      <c r="D588" s="12"/>
    </row>
    <row r="589" spans="4:4" x14ac:dyDescent="0.25">
      <c r="D589" s="12"/>
    </row>
    <row r="590" spans="4:4" x14ac:dyDescent="0.25">
      <c r="D590" s="12"/>
    </row>
    <row r="591" spans="4:4" x14ac:dyDescent="0.25">
      <c r="D591" s="12"/>
    </row>
    <row r="592" spans="4:4" x14ac:dyDescent="0.25">
      <c r="D592" s="12"/>
    </row>
    <row r="593" spans="4:4" x14ac:dyDescent="0.25">
      <c r="D593" s="12"/>
    </row>
    <row r="594" spans="4:4" x14ac:dyDescent="0.25">
      <c r="D594" s="12"/>
    </row>
    <row r="595" spans="4:4" x14ac:dyDescent="0.25">
      <c r="D595" s="12"/>
    </row>
    <row r="596" spans="4:4" x14ac:dyDescent="0.25">
      <c r="D596" s="12"/>
    </row>
    <row r="597" spans="4:4" x14ac:dyDescent="0.25">
      <c r="D597" s="12"/>
    </row>
    <row r="598" spans="4:4" x14ac:dyDescent="0.25">
      <c r="D598" s="12"/>
    </row>
    <row r="599" spans="4:4" x14ac:dyDescent="0.25">
      <c r="D599" s="12"/>
    </row>
    <row r="600" spans="4:4" x14ac:dyDescent="0.25">
      <c r="D600" s="12"/>
    </row>
    <row r="601" spans="4:4" x14ac:dyDescent="0.25">
      <c r="D601" s="12"/>
    </row>
    <row r="602" spans="4:4" x14ac:dyDescent="0.25">
      <c r="D602" s="12"/>
    </row>
    <row r="603" spans="4:4" x14ac:dyDescent="0.25">
      <c r="D603" s="12"/>
    </row>
    <row r="604" spans="4:4" x14ac:dyDescent="0.25">
      <c r="D604" s="12"/>
    </row>
    <row r="605" spans="4:4" x14ac:dyDescent="0.25">
      <c r="D605" s="12"/>
    </row>
    <row r="606" spans="4:4" x14ac:dyDescent="0.25">
      <c r="D606" s="12"/>
    </row>
    <row r="607" spans="4:4" x14ac:dyDescent="0.25">
      <c r="D607" s="12"/>
    </row>
    <row r="608" spans="4:4" x14ac:dyDescent="0.25">
      <c r="D608" s="12"/>
    </row>
    <row r="609" spans="4:4" x14ac:dyDescent="0.25">
      <c r="D609" s="12"/>
    </row>
    <row r="610" spans="4:4" x14ac:dyDescent="0.25">
      <c r="D610" s="12"/>
    </row>
    <row r="611" spans="4:4" x14ac:dyDescent="0.25">
      <c r="D611" s="12"/>
    </row>
    <row r="612" spans="4:4" x14ac:dyDescent="0.25">
      <c r="D612" s="12"/>
    </row>
    <row r="613" spans="4:4" x14ac:dyDescent="0.25">
      <c r="D613" s="12"/>
    </row>
    <row r="614" spans="4:4" x14ac:dyDescent="0.25">
      <c r="D614" s="12"/>
    </row>
    <row r="615" spans="4:4" x14ac:dyDescent="0.25">
      <c r="D615" s="12"/>
    </row>
    <row r="616" spans="4:4" x14ac:dyDescent="0.25">
      <c r="D616" s="12"/>
    </row>
    <row r="617" spans="4:4" x14ac:dyDescent="0.25">
      <c r="D617" s="12"/>
    </row>
    <row r="618" spans="4:4" x14ac:dyDescent="0.25">
      <c r="D618" s="12"/>
    </row>
    <row r="619" spans="4:4" x14ac:dyDescent="0.25">
      <c r="D619" s="12"/>
    </row>
    <row r="620" spans="4:4" x14ac:dyDescent="0.25">
      <c r="D620" s="12"/>
    </row>
    <row r="621" spans="4:4" x14ac:dyDescent="0.25">
      <c r="D621" s="12"/>
    </row>
    <row r="622" spans="4:4" x14ac:dyDescent="0.25">
      <c r="D622" s="12"/>
    </row>
    <row r="623" spans="4:4" x14ac:dyDescent="0.25">
      <c r="D623" s="12"/>
    </row>
    <row r="624" spans="4:4" x14ac:dyDescent="0.25">
      <c r="D624" s="12"/>
    </row>
    <row r="625" spans="4:4" x14ac:dyDescent="0.25">
      <c r="D625" s="12"/>
    </row>
    <row r="626" spans="4:4" x14ac:dyDescent="0.25">
      <c r="D626" s="12"/>
    </row>
    <row r="627" spans="4:4" x14ac:dyDescent="0.25">
      <c r="D627" s="12"/>
    </row>
    <row r="628" spans="4:4" x14ac:dyDescent="0.25">
      <c r="D628" s="12"/>
    </row>
    <row r="629" spans="4:4" x14ac:dyDescent="0.25">
      <c r="D629" s="12"/>
    </row>
    <row r="630" spans="4:4" x14ac:dyDescent="0.25">
      <c r="D630" s="12"/>
    </row>
    <row r="631" spans="4:4" x14ac:dyDescent="0.25">
      <c r="D631" s="12"/>
    </row>
    <row r="632" spans="4:4" x14ac:dyDescent="0.25">
      <c r="D632" s="12"/>
    </row>
    <row r="633" spans="4:4" x14ac:dyDescent="0.25">
      <c r="D633" s="12"/>
    </row>
    <row r="634" spans="4:4" x14ac:dyDescent="0.25">
      <c r="D634" s="12"/>
    </row>
    <row r="635" spans="4:4" x14ac:dyDescent="0.25">
      <c r="D635" s="12"/>
    </row>
    <row r="636" spans="4:4" x14ac:dyDescent="0.25">
      <c r="D636" s="12"/>
    </row>
    <row r="637" spans="4:4" x14ac:dyDescent="0.25">
      <c r="D637" s="12"/>
    </row>
    <row r="638" spans="4:4" x14ac:dyDescent="0.25">
      <c r="D638" s="12"/>
    </row>
    <row r="639" spans="4:4" x14ac:dyDescent="0.25">
      <c r="D639" s="12"/>
    </row>
    <row r="640" spans="4:4" x14ac:dyDescent="0.25">
      <c r="D640" s="12"/>
    </row>
    <row r="641" spans="4:4" x14ac:dyDescent="0.25">
      <c r="D641" s="12"/>
    </row>
    <row r="642" spans="4:4" x14ac:dyDescent="0.25">
      <c r="D642" s="12"/>
    </row>
    <row r="643" spans="4:4" x14ac:dyDescent="0.25">
      <c r="D643" s="12"/>
    </row>
    <row r="644" spans="4:4" x14ac:dyDescent="0.25">
      <c r="D644" s="12"/>
    </row>
    <row r="645" spans="4:4" x14ac:dyDescent="0.25">
      <c r="D645" s="12"/>
    </row>
    <row r="646" spans="4:4" x14ac:dyDescent="0.25">
      <c r="D646" s="12"/>
    </row>
    <row r="647" spans="4:4" x14ac:dyDescent="0.25">
      <c r="D647" s="12"/>
    </row>
    <row r="648" spans="4:4" x14ac:dyDescent="0.25">
      <c r="D648" s="12"/>
    </row>
    <row r="649" spans="4:4" x14ac:dyDescent="0.25">
      <c r="D649" s="12"/>
    </row>
    <row r="650" spans="4:4" x14ac:dyDescent="0.25">
      <c r="D650" s="12"/>
    </row>
    <row r="651" spans="4:4" x14ac:dyDescent="0.25">
      <c r="D651" s="12"/>
    </row>
    <row r="652" spans="4:4" x14ac:dyDescent="0.25">
      <c r="D652" s="12"/>
    </row>
    <row r="653" spans="4:4" x14ac:dyDescent="0.25">
      <c r="D653" s="12"/>
    </row>
    <row r="654" spans="4:4" x14ac:dyDescent="0.25">
      <c r="D654" s="12"/>
    </row>
    <row r="655" spans="4:4" x14ac:dyDescent="0.25">
      <c r="D655" s="12"/>
    </row>
    <row r="656" spans="4:4" x14ac:dyDescent="0.25">
      <c r="D656" s="12"/>
    </row>
    <row r="657" spans="4:4" x14ac:dyDescent="0.25">
      <c r="D657" s="12"/>
    </row>
    <row r="658" spans="4:4" x14ac:dyDescent="0.25">
      <c r="D658" s="12"/>
    </row>
    <row r="659" spans="4:4" x14ac:dyDescent="0.25">
      <c r="D659" s="12"/>
    </row>
    <row r="660" spans="4:4" x14ac:dyDescent="0.25">
      <c r="D660" s="12"/>
    </row>
    <row r="661" spans="4:4" x14ac:dyDescent="0.25">
      <c r="D661" s="12"/>
    </row>
    <row r="662" spans="4:4" x14ac:dyDescent="0.25">
      <c r="D662" s="12"/>
    </row>
    <row r="663" spans="4:4" x14ac:dyDescent="0.25">
      <c r="D663" s="12"/>
    </row>
    <row r="664" spans="4:4" x14ac:dyDescent="0.25">
      <c r="D664" s="12"/>
    </row>
    <row r="665" spans="4:4" x14ac:dyDescent="0.25">
      <c r="D665" s="12"/>
    </row>
    <row r="666" spans="4:4" x14ac:dyDescent="0.25">
      <c r="D666" s="12"/>
    </row>
    <row r="667" spans="4:4" x14ac:dyDescent="0.25">
      <c r="D667" s="12"/>
    </row>
    <row r="668" spans="4:4" x14ac:dyDescent="0.25">
      <c r="D668" s="12"/>
    </row>
    <row r="669" spans="4:4" x14ac:dyDescent="0.25">
      <c r="D669" s="12"/>
    </row>
    <row r="670" spans="4:4" x14ac:dyDescent="0.25">
      <c r="D670" s="12"/>
    </row>
    <row r="671" spans="4:4" x14ac:dyDescent="0.25">
      <c r="D671" s="12"/>
    </row>
    <row r="672" spans="4:4" x14ac:dyDescent="0.25">
      <c r="D672" s="12"/>
    </row>
    <row r="673" spans="4:4" x14ac:dyDescent="0.25">
      <c r="D673" s="12"/>
    </row>
    <row r="674" spans="4:4" x14ac:dyDescent="0.25">
      <c r="D674" s="12"/>
    </row>
    <row r="675" spans="4:4" x14ac:dyDescent="0.25">
      <c r="D675" s="12"/>
    </row>
    <row r="676" spans="4:4" x14ac:dyDescent="0.25">
      <c r="D676" s="12"/>
    </row>
    <row r="677" spans="4:4" x14ac:dyDescent="0.25">
      <c r="D677" s="12"/>
    </row>
    <row r="678" spans="4:4" x14ac:dyDescent="0.25">
      <c r="D678" s="12"/>
    </row>
    <row r="679" spans="4:4" x14ac:dyDescent="0.25">
      <c r="D679" s="12"/>
    </row>
    <row r="680" spans="4:4" x14ac:dyDescent="0.25">
      <c r="D680" s="12"/>
    </row>
    <row r="681" spans="4:4" x14ac:dyDescent="0.25">
      <c r="D681" s="12"/>
    </row>
    <row r="682" spans="4:4" x14ac:dyDescent="0.25">
      <c r="D682" s="12"/>
    </row>
    <row r="683" spans="4:4" x14ac:dyDescent="0.25">
      <c r="D683" s="12"/>
    </row>
    <row r="684" spans="4:4" x14ac:dyDescent="0.25">
      <c r="D684" s="12"/>
    </row>
    <row r="685" spans="4:4" x14ac:dyDescent="0.25">
      <c r="D685" s="12"/>
    </row>
    <row r="686" spans="4:4" x14ac:dyDescent="0.25">
      <c r="D686" s="12"/>
    </row>
    <row r="687" spans="4:4" x14ac:dyDescent="0.25">
      <c r="D687" s="12"/>
    </row>
    <row r="688" spans="4:4" x14ac:dyDescent="0.25">
      <c r="D688" s="12"/>
    </row>
    <row r="689" spans="4:4" x14ac:dyDescent="0.25">
      <c r="D689" s="12"/>
    </row>
    <row r="690" spans="4:4" x14ac:dyDescent="0.25">
      <c r="D690" s="12"/>
    </row>
    <row r="691" spans="4:4" x14ac:dyDescent="0.25">
      <c r="D691" s="12"/>
    </row>
    <row r="692" spans="4:4" x14ac:dyDescent="0.25">
      <c r="D692" s="12"/>
    </row>
    <row r="693" spans="4:4" x14ac:dyDescent="0.25">
      <c r="D693" s="12"/>
    </row>
    <row r="694" spans="4:4" x14ac:dyDescent="0.25">
      <c r="D694" s="12"/>
    </row>
    <row r="695" spans="4:4" x14ac:dyDescent="0.25">
      <c r="D695" s="12"/>
    </row>
    <row r="696" spans="4:4" x14ac:dyDescent="0.25">
      <c r="D696" s="12"/>
    </row>
    <row r="697" spans="4:4" x14ac:dyDescent="0.25">
      <c r="D697" s="12"/>
    </row>
    <row r="698" spans="4:4" x14ac:dyDescent="0.25">
      <c r="D698" s="12"/>
    </row>
    <row r="699" spans="4:4" x14ac:dyDescent="0.25">
      <c r="D699" s="12"/>
    </row>
    <row r="700" spans="4:4" x14ac:dyDescent="0.25">
      <c r="D700" s="12"/>
    </row>
    <row r="701" spans="4:4" x14ac:dyDescent="0.25">
      <c r="D701" s="12"/>
    </row>
    <row r="702" spans="4:4" x14ac:dyDescent="0.25">
      <c r="D702" s="12"/>
    </row>
    <row r="703" spans="4:4" x14ac:dyDescent="0.25">
      <c r="D703" s="12"/>
    </row>
    <row r="704" spans="4:4" x14ac:dyDescent="0.25">
      <c r="D704" s="12"/>
    </row>
    <row r="705" spans="4:4" x14ac:dyDescent="0.25">
      <c r="D705" s="12"/>
    </row>
    <row r="706" spans="4:4" x14ac:dyDescent="0.25">
      <c r="D706" s="12"/>
    </row>
    <row r="707" spans="4:4" x14ac:dyDescent="0.25">
      <c r="D707" s="12"/>
    </row>
    <row r="708" spans="4:4" x14ac:dyDescent="0.25">
      <c r="D708" s="12"/>
    </row>
    <row r="709" spans="4:4" x14ac:dyDescent="0.25">
      <c r="D709" s="12"/>
    </row>
    <row r="710" spans="4:4" x14ac:dyDescent="0.25">
      <c r="D710" s="12"/>
    </row>
    <row r="711" spans="4:4" x14ac:dyDescent="0.25">
      <c r="D711" s="12"/>
    </row>
    <row r="712" spans="4:4" x14ac:dyDescent="0.25">
      <c r="D712" s="12"/>
    </row>
    <row r="713" spans="4:4" x14ac:dyDescent="0.25">
      <c r="D713" s="12"/>
    </row>
    <row r="714" spans="4:4" x14ac:dyDescent="0.25">
      <c r="D714" s="12"/>
    </row>
    <row r="715" spans="4:4" x14ac:dyDescent="0.25">
      <c r="D715" s="12"/>
    </row>
    <row r="716" spans="4:4" x14ac:dyDescent="0.25">
      <c r="D716" s="12"/>
    </row>
    <row r="717" spans="4:4" x14ac:dyDescent="0.25">
      <c r="D717" s="12"/>
    </row>
    <row r="718" spans="4:4" x14ac:dyDescent="0.25">
      <c r="D718" s="12"/>
    </row>
    <row r="719" spans="4:4" x14ac:dyDescent="0.25">
      <c r="D719" s="12"/>
    </row>
    <row r="720" spans="4:4" x14ac:dyDescent="0.25">
      <c r="D720" s="12"/>
    </row>
    <row r="721" spans="4:4" x14ac:dyDescent="0.25">
      <c r="D721" s="12"/>
    </row>
    <row r="722" spans="4:4" x14ac:dyDescent="0.25">
      <c r="D722" s="12"/>
    </row>
    <row r="723" spans="4:4" x14ac:dyDescent="0.25">
      <c r="D723" s="12"/>
    </row>
    <row r="724" spans="4:4" x14ac:dyDescent="0.25">
      <c r="D724" s="12"/>
    </row>
    <row r="725" spans="4:4" x14ac:dyDescent="0.25">
      <c r="D725" s="12"/>
    </row>
    <row r="726" spans="4:4" x14ac:dyDescent="0.25">
      <c r="D726" s="12"/>
    </row>
    <row r="727" spans="4:4" x14ac:dyDescent="0.25">
      <c r="D727" s="12"/>
    </row>
    <row r="728" spans="4:4" x14ac:dyDescent="0.25">
      <c r="D728" s="12"/>
    </row>
    <row r="729" spans="4:4" x14ac:dyDescent="0.25">
      <c r="D729" s="12"/>
    </row>
    <row r="730" spans="4:4" x14ac:dyDescent="0.25">
      <c r="D730" s="12"/>
    </row>
    <row r="731" spans="4:4" x14ac:dyDescent="0.25">
      <c r="D731" s="12"/>
    </row>
    <row r="732" spans="4:4" x14ac:dyDescent="0.25">
      <c r="D732" s="12"/>
    </row>
    <row r="733" spans="4:4" x14ac:dyDescent="0.25">
      <c r="D733" s="12"/>
    </row>
    <row r="734" spans="4:4" x14ac:dyDescent="0.25">
      <c r="D734" s="12"/>
    </row>
    <row r="735" spans="4:4" x14ac:dyDescent="0.25">
      <c r="D735" s="12"/>
    </row>
    <row r="736" spans="4:4" x14ac:dyDescent="0.25">
      <c r="D736" s="12"/>
    </row>
    <row r="737" spans="4:4" x14ac:dyDescent="0.25">
      <c r="D737" s="12"/>
    </row>
    <row r="738" spans="4:4" x14ac:dyDescent="0.25">
      <c r="D738" s="12"/>
    </row>
    <row r="739" spans="4:4" x14ac:dyDescent="0.25">
      <c r="D739" s="12"/>
    </row>
    <row r="740" spans="4:4" x14ac:dyDescent="0.25">
      <c r="D740" s="12"/>
    </row>
    <row r="741" spans="4:4" x14ac:dyDescent="0.25">
      <c r="D741" s="12"/>
    </row>
    <row r="742" spans="4:4" x14ac:dyDescent="0.25">
      <c r="D742" s="12"/>
    </row>
    <row r="743" spans="4:4" x14ac:dyDescent="0.25">
      <c r="D743" s="12"/>
    </row>
    <row r="744" spans="4:4" x14ac:dyDescent="0.25">
      <c r="D744" s="12"/>
    </row>
    <row r="745" spans="4:4" x14ac:dyDescent="0.25">
      <c r="D745" s="12"/>
    </row>
    <row r="746" spans="4:4" x14ac:dyDescent="0.25">
      <c r="D746" s="12"/>
    </row>
    <row r="747" spans="4:4" x14ac:dyDescent="0.25">
      <c r="D747" s="12"/>
    </row>
    <row r="748" spans="4:4" x14ac:dyDescent="0.25">
      <c r="D748" s="12"/>
    </row>
    <row r="749" spans="4:4" x14ac:dyDescent="0.25">
      <c r="D749" s="12"/>
    </row>
    <row r="750" spans="4:4" x14ac:dyDescent="0.25">
      <c r="D750" s="12"/>
    </row>
    <row r="751" spans="4:4" x14ac:dyDescent="0.25">
      <c r="D751" s="12"/>
    </row>
    <row r="752" spans="4:4" x14ac:dyDescent="0.25">
      <c r="D752" s="12"/>
    </row>
    <row r="753" spans="4:4" x14ac:dyDescent="0.25">
      <c r="D753" s="12"/>
    </row>
    <row r="754" spans="4:4" x14ac:dyDescent="0.25">
      <c r="D754" s="12"/>
    </row>
    <row r="755" spans="4:4" x14ac:dyDescent="0.25">
      <c r="D755" s="12"/>
    </row>
    <row r="756" spans="4:4" x14ac:dyDescent="0.25">
      <c r="D756" s="12"/>
    </row>
    <row r="757" spans="4:4" x14ac:dyDescent="0.25">
      <c r="D757" s="12"/>
    </row>
    <row r="758" spans="4:4" x14ac:dyDescent="0.25">
      <c r="D758" s="12"/>
    </row>
    <row r="759" spans="4:4" x14ac:dyDescent="0.25">
      <c r="D759" s="12"/>
    </row>
    <row r="760" spans="4:4" x14ac:dyDescent="0.25">
      <c r="D760" s="12"/>
    </row>
    <row r="761" spans="4:4" x14ac:dyDescent="0.25">
      <c r="D761" s="12"/>
    </row>
    <row r="762" spans="4:4" x14ac:dyDescent="0.25">
      <c r="D762" s="12"/>
    </row>
    <row r="763" spans="4:4" x14ac:dyDescent="0.25">
      <c r="D763" s="12"/>
    </row>
    <row r="764" spans="4:4" x14ac:dyDescent="0.25">
      <c r="D764" s="12"/>
    </row>
    <row r="765" spans="4:4" x14ac:dyDescent="0.25">
      <c r="D765" s="12"/>
    </row>
    <row r="766" spans="4:4" x14ac:dyDescent="0.25">
      <c r="D766" s="12"/>
    </row>
    <row r="767" spans="4:4" x14ac:dyDescent="0.25">
      <c r="D767" s="12"/>
    </row>
    <row r="768" spans="4:4" x14ac:dyDescent="0.25">
      <c r="D768" s="12"/>
    </row>
    <row r="769" spans="4:4" x14ac:dyDescent="0.25">
      <c r="D769" s="12"/>
    </row>
    <row r="770" spans="4:4" x14ac:dyDescent="0.25">
      <c r="D770" s="12"/>
    </row>
    <row r="771" spans="4:4" x14ac:dyDescent="0.25">
      <c r="D771" s="12"/>
    </row>
    <row r="772" spans="4:4" x14ac:dyDescent="0.25">
      <c r="D772" s="12"/>
    </row>
    <row r="773" spans="4:4" x14ac:dyDescent="0.25">
      <c r="D773" s="12"/>
    </row>
    <row r="774" spans="4:4" x14ac:dyDescent="0.25">
      <c r="D774" s="12"/>
    </row>
    <row r="775" spans="4:4" x14ac:dyDescent="0.25">
      <c r="D775" s="12"/>
    </row>
    <row r="776" spans="4:4" x14ac:dyDescent="0.25">
      <c r="D776" s="12"/>
    </row>
    <row r="777" spans="4:4" x14ac:dyDescent="0.25">
      <c r="D777" s="12"/>
    </row>
    <row r="778" spans="4:4" x14ac:dyDescent="0.25">
      <c r="D778" s="12"/>
    </row>
    <row r="779" spans="4:4" x14ac:dyDescent="0.25">
      <c r="D779" s="12"/>
    </row>
    <row r="780" spans="4:4" x14ac:dyDescent="0.25">
      <c r="D780" s="12"/>
    </row>
    <row r="781" spans="4:4" x14ac:dyDescent="0.25">
      <c r="D781" s="12"/>
    </row>
    <row r="782" spans="4:4" x14ac:dyDescent="0.25">
      <c r="D782" s="12"/>
    </row>
    <row r="783" spans="4:4" x14ac:dyDescent="0.25">
      <c r="D783" s="12"/>
    </row>
    <row r="784" spans="4:4" x14ac:dyDescent="0.25">
      <c r="D784" s="12"/>
    </row>
    <row r="785" spans="4:4" x14ac:dyDescent="0.25">
      <c r="D785" s="12"/>
    </row>
    <row r="786" spans="4:4" x14ac:dyDescent="0.25">
      <c r="D786" s="12"/>
    </row>
    <row r="787" spans="4:4" x14ac:dyDescent="0.25">
      <c r="D787" s="12"/>
    </row>
    <row r="788" spans="4:4" x14ac:dyDescent="0.25">
      <c r="D788" s="12"/>
    </row>
    <row r="789" spans="4:4" x14ac:dyDescent="0.25">
      <c r="D789" s="12"/>
    </row>
    <row r="790" spans="4:4" x14ac:dyDescent="0.25">
      <c r="D790" s="12"/>
    </row>
    <row r="791" spans="4:4" x14ac:dyDescent="0.25">
      <c r="D791" s="12"/>
    </row>
    <row r="792" spans="4:4" x14ac:dyDescent="0.25">
      <c r="D792" s="12"/>
    </row>
    <row r="793" spans="4:4" x14ac:dyDescent="0.25">
      <c r="D793" s="12"/>
    </row>
    <row r="794" spans="4:4" x14ac:dyDescent="0.25">
      <c r="D794" s="12"/>
    </row>
    <row r="795" spans="4:4" x14ac:dyDescent="0.25">
      <c r="D795" s="12"/>
    </row>
    <row r="796" spans="4:4" x14ac:dyDescent="0.25">
      <c r="D796" s="12"/>
    </row>
    <row r="797" spans="4:4" x14ac:dyDescent="0.25">
      <c r="D797" s="12"/>
    </row>
    <row r="798" spans="4:4" x14ac:dyDescent="0.25">
      <c r="D798" s="12"/>
    </row>
    <row r="799" spans="4:4" x14ac:dyDescent="0.25">
      <c r="D799" s="12"/>
    </row>
    <row r="800" spans="4:4" x14ac:dyDescent="0.25">
      <c r="D800" s="12"/>
    </row>
    <row r="801" spans="4:4" x14ac:dyDescent="0.25">
      <c r="D801" s="12"/>
    </row>
    <row r="802" spans="4:4" x14ac:dyDescent="0.25">
      <c r="D802" s="12"/>
    </row>
    <row r="803" spans="4:4" x14ac:dyDescent="0.25">
      <c r="D803" s="12"/>
    </row>
    <row r="804" spans="4:4" x14ac:dyDescent="0.25">
      <c r="D804" s="12"/>
    </row>
    <row r="805" spans="4:4" x14ac:dyDescent="0.25">
      <c r="D805" s="12"/>
    </row>
    <row r="806" spans="4:4" x14ac:dyDescent="0.25">
      <c r="D806" s="12"/>
    </row>
    <row r="807" spans="4:4" x14ac:dyDescent="0.25">
      <c r="D807" s="12"/>
    </row>
    <row r="808" spans="4:4" x14ac:dyDescent="0.25">
      <c r="D808" s="12"/>
    </row>
    <row r="809" spans="4:4" x14ac:dyDescent="0.25">
      <c r="D809" s="12"/>
    </row>
    <row r="810" spans="4:4" x14ac:dyDescent="0.25">
      <c r="D810" s="12"/>
    </row>
    <row r="811" spans="4:4" x14ac:dyDescent="0.25">
      <c r="D811" s="12"/>
    </row>
    <row r="812" spans="4:4" x14ac:dyDescent="0.25">
      <c r="D812" s="12"/>
    </row>
    <row r="813" spans="4:4" x14ac:dyDescent="0.25">
      <c r="D813" s="12"/>
    </row>
    <row r="814" spans="4:4" x14ac:dyDescent="0.25">
      <c r="D814" s="12"/>
    </row>
    <row r="815" spans="4:4" x14ac:dyDescent="0.25">
      <c r="D815" s="12"/>
    </row>
    <row r="816" spans="4:4" x14ac:dyDescent="0.25">
      <c r="D816" s="12"/>
    </row>
    <row r="817" spans="4:4" x14ac:dyDescent="0.25">
      <c r="D817" s="12"/>
    </row>
    <row r="818" spans="4:4" x14ac:dyDescent="0.25">
      <c r="D818" s="12"/>
    </row>
    <row r="819" spans="4:4" x14ac:dyDescent="0.25">
      <c r="D819" s="12"/>
    </row>
    <row r="820" spans="4:4" x14ac:dyDescent="0.25">
      <c r="D820" s="12"/>
    </row>
    <row r="821" spans="4:4" x14ac:dyDescent="0.25">
      <c r="D821" s="12"/>
    </row>
    <row r="822" spans="4:4" x14ac:dyDescent="0.25">
      <c r="D822" s="12"/>
    </row>
    <row r="823" spans="4:4" x14ac:dyDescent="0.25">
      <c r="D823" s="12"/>
    </row>
    <row r="824" spans="4:4" x14ac:dyDescent="0.25">
      <c r="D824" s="12"/>
    </row>
    <row r="825" spans="4:4" x14ac:dyDescent="0.25">
      <c r="D825" s="12"/>
    </row>
    <row r="826" spans="4:4" x14ac:dyDescent="0.25">
      <c r="D826" s="12"/>
    </row>
    <row r="827" spans="4:4" x14ac:dyDescent="0.25">
      <c r="D827" s="12"/>
    </row>
    <row r="828" spans="4:4" x14ac:dyDescent="0.25">
      <c r="D828" s="12"/>
    </row>
    <row r="829" spans="4:4" x14ac:dyDescent="0.25">
      <c r="D829" s="12"/>
    </row>
    <row r="830" spans="4:4" x14ac:dyDescent="0.25">
      <c r="D830" s="12"/>
    </row>
    <row r="831" spans="4:4" x14ac:dyDescent="0.25">
      <c r="D831" s="12"/>
    </row>
    <row r="832" spans="4:4" x14ac:dyDescent="0.25">
      <c r="D832" s="12"/>
    </row>
    <row r="833" spans="4:4" x14ac:dyDescent="0.25">
      <c r="D833" s="12"/>
    </row>
    <row r="834" spans="4:4" x14ac:dyDescent="0.25">
      <c r="D834" s="12"/>
    </row>
    <row r="835" spans="4:4" x14ac:dyDescent="0.25">
      <c r="D835" s="12"/>
    </row>
    <row r="836" spans="4:4" x14ac:dyDescent="0.25">
      <c r="D836" s="12"/>
    </row>
    <row r="837" spans="4:4" x14ac:dyDescent="0.25">
      <c r="D837" s="12"/>
    </row>
    <row r="838" spans="4:4" x14ac:dyDescent="0.25">
      <c r="D838" s="12"/>
    </row>
    <row r="839" spans="4:4" x14ac:dyDescent="0.25">
      <c r="D839" s="12"/>
    </row>
    <row r="840" spans="4:4" x14ac:dyDescent="0.25">
      <c r="D840" s="12"/>
    </row>
    <row r="841" spans="4:4" x14ac:dyDescent="0.25">
      <c r="D841" s="12"/>
    </row>
    <row r="842" spans="4:4" x14ac:dyDescent="0.25">
      <c r="D842" s="12"/>
    </row>
    <row r="843" spans="4:4" x14ac:dyDescent="0.25">
      <c r="D843" s="12"/>
    </row>
    <row r="844" spans="4:4" x14ac:dyDescent="0.25">
      <c r="D844" s="12"/>
    </row>
    <row r="845" spans="4:4" x14ac:dyDescent="0.25">
      <c r="D845" s="12"/>
    </row>
    <row r="846" spans="4:4" x14ac:dyDescent="0.25">
      <c r="D846" s="12"/>
    </row>
    <row r="847" spans="4:4" x14ac:dyDescent="0.25">
      <c r="D847" s="12"/>
    </row>
    <row r="848" spans="4:4" x14ac:dyDescent="0.25">
      <c r="D848" s="12"/>
    </row>
    <row r="849" spans="4:4" x14ac:dyDescent="0.25">
      <c r="D849" s="12"/>
    </row>
    <row r="850" spans="4:4" x14ac:dyDescent="0.25">
      <c r="D850" s="12"/>
    </row>
    <row r="851" spans="4:4" x14ac:dyDescent="0.25">
      <c r="D851" s="12"/>
    </row>
    <row r="852" spans="4:4" x14ac:dyDescent="0.25">
      <c r="D852" s="12"/>
    </row>
    <row r="853" spans="4:4" x14ac:dyDescent="0.25">
      <c r="D853" s="12"/>
    </row>
    <row r="854" spans="4:4" x14ac:dyDescent="0.25">
      <c r="D854" s="12"/>
    </row>
    <row r="855" spans="4:4" x14ac:dyDescent="0.25">
      <c r="D855" s="12"/>
    </row>
    <row r="856" spans="4:4" x14ac:dyDescent="0.25">
      <c r="D856" s="12"/>
    </row>
    <row r="857" spans="4:4" x14ac:dyDescent="0.25">
      <c r="D857" s="12"/>
    </row>
    <row r="858" spans="4:4" x14ac:dyDescent="0.25">
      <c r="D858" s="12"/>
    </row>
    <row r="859" spans="4:4" x14ac:dyDescent="0.25">
      <c r="D859" s="12"/>
    </row>
    <row r="860" spans="4:4" x14ac:dyDescent="0.25">
      <c r="D860" s="12"/>
    </row>
    <row r="861" spans="4:4" x14ac:dyDescent="0.25">
      <c r="D861" s="12"/>
    </row>
    <row r="862" spans="4:4" x14ac:dyDescent="0.25">
      <c r="D862" s="12"/>
    </row>
    <row r="863" spans="4:4" x14ac:dyDescent="0.25">
      <c r="D863" s="12"/>
    </row>
    <row r="864" spans="4:4" x14ac:dyDescent="0.25">
      <c r="D864" s="12"/>
    </row>
    <row r="865" spans="4:4" x14ac:dyDescent="0.25">
      <c r="D865" s="12"/>
    </row>
    <row r="866" spans="4:4" x14ac:dyDescent="0.25">
      <c r="D866" s="12"/>
    </row>
    <row r="867" spans="4:4" x14ac:dyDescent="0.25">
      <c r="D867" s="12"/>
    </row>
    <row r="868" spans="4:4" x14ac:dyDescent="0.25">
      <c r="D868" s="12"/>
    </row>
    <row r="869" spans="4:4" x14ac:dyDescent="0.25">
      <c r="D869" s="12"/>
    </row>
    <row r="870" spans="4:4" x14ac:dyDescent="0.25">
      <c r="D870" s="12"/>
    </row>
    <row r="871" spans="4:4" x14ac:dyDescent="0.25">
      <c r="D871" s="12"/>
    </row>
    <row r="872" spans="4:4" x14ac:dyDescent="0.25">
      <c r="D872" s="12"/>
    </row>
    <row r="873" spans="4:4" x14ac:dyDescent="0.25">
      <c r="D873" s="12"/>
    </row>
    <row r="874" spans="4:4" x14ac:dyDescent="0.25">
      <c r="D874" s="12"/>
    </row>
    <row r="875" spans="4:4" x14ac:dyDescent="0.25">
      <c r="D875" s="12"/>
    </row>
    <row r="876" spans="4:4" x14ac:dyDescent="0.25">
      <c r="D876" s="12"/>
    </row>
    <row r="877" spans="4:4" x14ac:dyDescent="0.25">
      <c r="D877" s="12"/>
    </row>
    <row r="878" spans="4:4" x14ac:dyDescent="0.25">
      <c r="D878" s="12"/>
    </row>
    <row r="879" spans="4:4" x14ac:dyDescent="0.25">
      <c r="D879" s="12"/>
    </row>
    <row r="880" spans="4:4" x14ac:dyDescent="0.25">
      <c r="D880" s="12"/>
    </row>
    <row r="881" spans="4:4" x14ac:dyDescent="0.25">
      <c r="D881" s="12"/>
    </row>
    <row r="882" spans="4:4" x14ac:dyDescent="0.25">
      <c r="D882" s="12"/>
    </row>
    <row r="883" spans="4:4" x14ac:dyDescent="0.25">
      <c r="D883" s="12"/>
    </row>
    <row r="884" spans="4:4" x14ac:dyDescent="0.25">
      <c r="D884" s="12"/>
    </row>
    <row r="885" spans="4:4" x14ac:dyDescent="0.25">
      <c r="D885" s="12"/>
    </row>
    <row r="886" spans="4:4" x14ac:dyDescent="0.25">
      <c r="D886" s="12"/>
    </row>
    <row r="887" spans="4:4" x14ac:dyDescent="0.25">
      <c r="D887" s="12"/>
    </row>
    <row r="888" spans="4:4" x14ac:dyDescent="0.25">
      <c r="D888" s="12"/>
    </row>
    <row r="889" spans="4:4" x14ac:dyDescent="0.25">
      <c r="D889" s="12"/>
    </row>
    <row r="890" spans="4:4" x14ac:dyDescent="0.25">
      <c r="D890" s="12"/>
    </row>
    <row r="891" spans="4:4" x14ac:dyDescent="0.25">
      <c r="D891" s="12"/>
    </row>
    <row r="892" spans="4:4" x14ac:dyDescent="0.25">
      <c r="D892" s="12"/>
    </row>
    <row r="893" spans="4:4" x14ac:dyDescent="0.25">
      <c r="D893" s="12"/>
    </row>
    <row r="894" spans="4:4" x14ac:dyDescent="0.25">
      <c r="D894" s="12"/>
    </row>
    <row r="895" spans="4:4" x14ac:dyDescent="0.25">
      <c r="D895" s="12"/>
    </row>
    <row r="896" spans="4:4" x14ac:dyDescent="0.25">
      <c r="D896" s="12"/>
    </row>
    <row r="897" spans="4:4" x14ac:dyDescent="0.25">
      <c r="D897" s="12"/>
    </row>
    <row r="898" spans="4:4" x14ac:dyDescent="0.25">
      <c r="D898" s="12"/>
    </row>
    <row r="899" spans="4:4" x14ac:dyDescent="0.25">
      <c r="D899" s="12"/>
    </row>
    <row r="900" spans="4:4" x14ac:dyDescent="0.25">
      <c r="D900" s="12"/>
    </row>
    <row r="901" spans="4:4" x14ac:dyDescent="0.25">
      <c r="D901" s="12"/>
    </row>
    <row r="902" spans="4:4" x14ac:dyDescent="0.25">
      <c r="D902" s="12"/>
    </row>
    <row r="903" spans="4:4" x14ac:dyDescent="0.25">
      <c r="D903" s="12"/>
    </row>
    <row r="904" spans="4:4" x14ac:dyDescent="0.25">
      <c r="D904" s="12"/>
    </row>
    <row r="905" spans="4:4" x14ac:dyDescent="0.25">
      <c r="D905" s="12"/>
    </row>
    <row r="906" spans="4:4" x14ac:dyDescent="0.25">
      <c r="D906" s="12"/>
    </row>
    <row r="907" spans="4:4" x14ac:dyDescent="0.25">
      <c r="D907" s="12"/>
    </row>
    <row r="908" spans="4:4" x14ac:dyDescent="0.25">
      <c r="D908" s="12"/>
    </row>
    <row r="909" spans="4:4" x14ac:dyDescent="0.25">
      <c r="D909" s="12"/>
    </row>
    <row r="910" spans="4:4" x14ac:dyDescent="0.25">
      <c r="D910" s="12"/>
    </row>
    <row r="911" spans="4:4" x14ac:dyDescent="0.25">
      <c r="D911" s="12"/>
    </row>
    <row r="912" spans="4:4" x14ac:dyDescent="0.25">
      <c r="D912" s="12"/>
    </row>
    <row r="913" spans="4:4" x14ac:dyDescent="0.25">
      <c r="D913" s="12"/>
    </row>
    <row r="914" spans="4:4" x14ac:dyDescent="0.25">
      <c r="D914" s="12"/>
    </row>
    <row r="915" spans="4:4" x14ac:dyDescent="0.25">
      <c r="D915" s="12"/>
    </row>
    <row r="916" spans="4:4" x14ac:dyDescent="0.25">
      <c r="D916" s="12"/>
    </row>
    <row r="917" spans="4:4" x14ac:dyDescent="0.25">
      <c r="D917" s="12"/>
    </row>
    <row r="918" spans="4:4" x14ac:dyDescent="0.25">
      <c r="D918" s="12"/>
    </row>
    <row r="919" spans="4:4" x14ac:dyDescent="0.25">
      <c r="D919" s="12"/>
    </row>
    <row r="920" spans="4:4" x14ac:dyDescent="0.25">
      <c r="D920" s="12"/>
    </row>
    <row r="921" spans="4:4" x14ac:dyDescent="0.25">
      <c r="D921" s="12"/>
    </row>
    <row r="922" spans="4:4" x14ac:dyDescent="0.25">
      <c r="D922" s="12"/>
    </row>
    <row r="923" spans="4:4" x14ac:dyDescent="0.25">
      <c r="D923" s="12"/>
    </row>
    <row r="924" spans="4:4" x14ac:dyDescent="0.25">
      <c r="D924" s="12"/>
    </row>
    <row r="925" spans="4:4" x14ac:dyDescent="0.25">
      <c r="D925" s="12"/>
    </row>
    <row r="926" spans="4:4" x14ac:dyDescent="0.25">
      <c r="D926" s="12"/>
    </row>
    <row r="927" spans="4:4" x14ac:dyDescent="0.25">
      <c r="D927" s="12"/>
    </row>
    <row r="928" spans="4:4" x14ac:dyDescent="0.25">
      <c r="D928" s="12"/>
    </row>
    <row r="929" spans="4:4" x14ac:dyDescent="0.25">
      <c r="D929" s="12"/>
    </row>
    <row r="930" spans="4:4" x14ac:dyDescent="0.25">
      <c r="D930" s="12"/>
    </row>
    <row r="931" spans="4:4" x14ac:dyDescent="0.25">
      <c r="D931" s="12"/>
    </row>
    <row r="932" spans="4:4" x14ac:dyDescent="0.25">
      <c r="D932" s="12"/>
    </row>
    <row r="933" spans="4:4" x14ac:dyDescent="0.25">
      <c r="D933" s="12"/>
    </row>
    <row r="934" spans="4:4" x14ac:dyDescent="0.25">
      <c r="D934" s="12"/>
    </row>
    <row r="935" spans="4:4" x14ac:dyDescent="0.25">
      <c r="D935" s="12"/>
    </row>
    <row r="936" spans="4:4" x14ac:dyDescent="0.25">
      <c r="D936" s="12"/>
    </row>
    <row r="937" spans="4:4" x14ac:dyDescent="0.25">
      <c r="D937" s="12"/>
    </row>
    <row r="938" spans="4:4" x14ac:dyDescent="0.25">
      <c r="D938" s="12"/>
    </row>
    <row r="939" spans="4:4" x14ac:dyDescent="0.25">
      <c r="D939" s="12"/>
    </row>
    <row r="940" spans="4:4" x14ac:dyDescent="0.25">
      <c r="D940" s="12"/>
    </row>
    <row r="941" spans="4:4" x14ac:dyDescent="0.25">
      <c r="D941" s="12"/>
    </row>
    <row r="942" spans="4:4" x14ac:dyDescent="0.25">
      <c r="D942" s="12"/>
    </row>
    <row r="943" spans="4:4" x14ac:dyDescent="0.25">
      <c r="D943" s="12"/>
    </row>
    <row r="944" spans="4:4" x14ac:dyDescent="0.25">
      <c r="D944" s="12"/>
    </row>
    <row r="945" spans="4:4" x14ac:dyDescent="0.25">
      <c r="D945" s="12"/>
    </row>
    <row r="946" spans="4:4" x14ac:dyDescent="0.25">
      <c r="D946" s="12"/>
    </row>
    <row r="947" spans="4:4" x14ac:dyDescent="0.25">
      <c r="D947" s="12"/>
    </row>
    <row r="948" spans="4:4" x14ac:dyDescent="0.25">
      <c r="D948" s="12"/>
    </row>
    <row r="949" spans="4:4" x14ac:dyDescent="0.25">
      <c r="D949" s="12"/>
    </row>
    <row r="950" spans="4:4" x14ac:dyDescent="0.25">
      <c r="D950" s="12"/>
    </row>
    <row r="951" spans="4:4" x14ac:dyDescent="0.25">
      <c r="D951" s="12"/>
    </row>
    <row r="952" spans="4:4" x14ac:dyDescent="0.25">
      <c r="D952" s="12"/>
    </row>
    <row r="953" spans="4:4" x14ac:dyDescent="0.25">
      <c r="D953" s="12"/>
    </row>
    <row r="954" spans="4:4" x14ac:dyDescent="0.25">
      <c r="D954" s="12"/>
    </row>
    <row r="955" spans="4:4" x14ac:dyDescent="0.25">
      <c r="D955" s="12"/>
    </row>
    <row r="956" spans="4:4" x14ac:dyDescent="0.25">
      <c r="D956" s="12"/>
    </row>
    <row r="957" spans="4:4" x14ac:dyDescent="0.25">
      <c r="D957" s="12"/>
    </row>
    <row r="958" spans="4:4" x14ac:dyDescent="0.25">
      <c r="D958" s="12"/>
    </row>
    <row r="959" spans="4:4" x14ac:dyDescent="0.25">
      <c r="D959" s="12"/>
    </row>
    <row r="960" spans="4:4" x14ac:dyDescent="0.25">
      <c r="D960" s="12"/>
    </row>
    <row r="961" spans="4:4" x14ac:dyDescent="0.25">
      <c r="D961" s="12"/>
    </row>
    <row r="962" spans="4:4" x14ac:dyDescent="0.25">
      <c r="D962" s="12"/>
    </row>
    <row r="963" spans="4:4" x14ac:dyDescent="0.25">
      <c r="D963" s="12"/>
    </row>
    <row r="964" spans="4:4" x14ac:dyDescent="0.25">
      <c r="D964" s="12"/>
    </row>
    <row r="965" spans="4:4" x14ac:dyDescent="0.25">
      <c r="D965" s="12"/>
    </row>
    <row r="966" spans="4:4" x14ac:dyDescent="0.25">
      <c r="D966" s="12"/>
    </row>
    <row r="967" spans="4:4" x14ac:dyDescent="0.25">
      <c r="D967" s="12"/>
    </row>
    <row r="968" spans="4:4" x14ac:dyDescent="0.25">
      <c r="D968" s="12"/>
    </row>
    <row r="969" spans="4:4" x14ac:dyDescent="0.25">
      <c r="D969" s="12"/>
    </row>
    <row r="970" spans="4:4" x14ac:dyDescent="0.25">
      <c r="D970" s="12"/>
    </row>
    <row r="971" spans="4:4" x14ac:dyDescent="0.25">
      <c r="D971" s="12"/>
    </row>
    <row r="972" spans="4:4" x14ac:dyDescent="0.25">
      <c r="D972" s="12"/>
    </row>
    <row r="973" spans="4:4" x14ac:dyDescent="0.25">
      <c r="D973" s="12"/>
    </row>
    <row r="974" spans="4:4" x14ac:dyDescent="0.25">
      <c r="D974" s="12"/>
    </row>
    <row r="975" spans="4:4" x14ac:dyDescent="0.25">
      <c r="D975" s="12"/>
    </row>
    <row r="976" spans="4:4" x14ac:dyDescent="0.25">
      <c r="D976" s="12"/>
    </row>
    <row r="977" spans="4:4" x14ac:dyDescent="0.25">
      <c r="D977" s="12"/>
    </row>
    <row r="978" spans="4:4" x14ac:dyDescent="0.25">
      <c r="D978" s="12"/>
    </row>
    <row r="979" spans="4:4" x14ac:dyDescent="0.25">
      <c r="D979" s="12"/>
    </row>
    <row r="980" spans="4:4" x14ac:dyDescent="0.25">
      <c r="D980" s="12"/>
    </row>
    <row r="981" spans="4:4" x14ac:dyDescent="0.25">
      <c r="D981" s="12"/>
    </row>
    <row r="982" spans="4:4" x14ac:dyDescent="0.25">
      <c r="D982" s="12"/>
    </row>
    <row r="983" spans="4:4" x14ac:dyDescent="0.25">
      <c r="D983" s="12"/>
    </row>
    <row r="984" spans="4:4" x14ac:dyDescent="0.25">
      <c r="D984" s="12"/>
    </row>
    <row r="985" spans="4:4" x14ac:dyDescent="0.25">
      <c r="D985" s="12"/>
    </row>
    <row r="986" spans="4:4" x14ac:dyDescent="0.25">
      <c r="D986" s="12"/>
    </row>
    <row r="987" spans="4:4" x14ac:dyDescent="0.25">
      <c r="D987" s="12"/>
    </row>
    <row r="988" spans="4:4" x14ac:dyDescent="0.25">
      <c r="D988" s="12"/>
    </row>
    <row r="989" spans="4:4" x14ac:dyDescent="0.25">
      <c r="D989" s="12"/>
    </row>
    <row r="990" spans="4:4" x14ac:dyDescent="0.25">
      <c r="D990" s="12"/>
    </row>
    <row r="991" spans="4:4" x14ac:dyDescent="0.25">
      <c r="D991" s="12"/>
    </row>
    <row r="992" spans="4:4" x14ac:dyDescent="0.25">
      <c r="D992" s="12"/>
    </row>
    <row r="993" spans="4:4" x14ac:dyDescent="0.25">
      <c r="D993" s="12"/>
    </row>
    <row r="994" spans="4:4" x14ac:dyDescent="0.25">
      <c r="D994" s="12"/>
    </row>
    <row r="995" spans="4:4" x14ac:dyDescent="0.25">
      <c r="D995" s="12"/>
    </row>
    <row r="996" spans="4:4" x14ac:dyDescent="0.25">
      <c r="D996" s="12"/>
    </row>
    <row r="997" spans="4:4" x14ac:dyDescent="0.25">
      <c r="D997" s="12"/>
    </row>
    <row r="998" spans="4:4" x14ac:dyDescent="0.25">
      <c r="D998" s="12"/>
    </row>
    <row r="999" spans="4:4" x14ac:dyDescent="0.25">
      <c r="D999" s="12"/>
    </row>
    <row r="1000" spans="4:4" x14ac:dyDescent="0.25">
      <c r="D1000" s="12"/>
    </row>
    <row r="1001" spans="4:4" x14ac:dyDescent="0.25">
      <c r="D1001" s="12"/>
    </row>
    <row r="1002" spans="4:4" x14ac:dyDescent="0.25">
      <c r="D1002" s="12"/>
    </row>
    <row r="1003" spans="4:4" x14ac:dyDescent="0.25">
      <c r="D1003" s="12"/>
    </row>
    <row r="1004" spans="4:4" x14ac:dyDescent="0.25">
      <c r="D1004" s="12"/>
    </row>
    <row r="1005" spans="4:4" x14ac:dyDescent="0.25">
      <c r="D1005" s="12"/>
    </row>
    <row r="1006" spans="4:4" x14ac:dyDescent="0.25">
      <c r="D1006" s="12"/>
    </row>
    <row r="1007" spans="4:4" x14ac:dyDescent="0.25">
      <c r="D1007" s="12"/>
    </row>
    <row r="1008" spans="4:4" x14ac:dyDescent="0.25">
      <c r="D1008" s="12"/>
    </row>
    <row r="1009" spans="4:4" x14ac:dyDescent="0.25">
      <c r="D1009" s="12"/>
    </row>
    <row r="1010" spans="4:4" x14ac:dyDescent="0.25">
      <c r="D1010" s="12"/>
    </row>
    <row r="1011" spans="4:4" x14ac:dyDescent="0.25">
      <c r="D1011" s="12"/>
    </row>
    <row r="1012" spans="4:4" x14ac:dyDescent="0.25">
      <c r="D1012" s="12"/>
    </row>
    <row r="1013" spans="4:4" x14ac:dyDescent="0.25">
      <c r="D1013" s="12"/>
    </row>
    <row r="1014" spans="4:4" x14ac:dyDescent="0.25">
      <c r="D1014" s="12"/>
    </row>
    <row r="1015" spans="4:4" x14ac:dyDescent="0.25">
      <c r="D1015" s="12"/>
    </row>
    <row r="1016" spans="4:4" x14ac:dyDescent="0.25">
      <c r="D1016" s="12"/>
    </row>
    <row r="1017" spans="4:4" x14ac:dyDescent="0.25">
      <c r="D1017" s="12"/>
    </row>
    <row r="1018" spans="4:4" x14ac:dyDescent="0.25">
      <c r="D1018" s="12"/>
    </row>
    <row r="1019" spans="4:4" x14ac:dyDescent="0.25">
      <c r="D1019" s="12"/>
    </row>
    <row r="1020" spans="4:4" x14ac:dyDescent="0.25">
      <c r="D1020" s="12"/>
    </row>
    <row r="1021" spans="4:4" x14ac:dyDescent="0.25">
      <c r="D1021" s="12"/>
    </row>
    <row r="1022" spans="4:4" x14ac:dyDescent="0.25">
      <c r="D1022" s="12"/>
    </row>
    <row r="1023" spans="4:4" x14ac:dyDescent="0.25">
      <c r="D1023" s="12"/>
    </row>
    <row r="1024" spans="4:4" x14ac:dyDescent="0.25">
      <c r="D1024" s="12"/>
    </row>
    <row r="1025" spans="4:4" x14ac:dyDescent="0.25">
      <c r="D1025" s="12"/>
    </row>
    <row r="1026" spans="4:4" x14ac:dyDescent="0.25">
      <c r="D1026" s="12"/>
    </row>
    <row r="1027" spans="4:4" x14ac:dyDescent="0.25">
      <c r="D1027" s="12"/>
    </row>
    <row r="1028" spans="4:4" x14ac:dyDescent="0.25">
      <c r="D1028" s="12"/>
    </row>
    <row r="1029" spans="4:4" x14ac:dyDescent="0.25">
      <c r="D1029" s="12"/>
    </row>
    <row r="1030" spans="4:4" x14ac:dyDescent="0.25">
      <c r="D1030" s="12"/>
    </row>
    <row r="1031" spans="4:4" x14ac:dyDescent="0.25">
      <c r="D1031" s="12"/>
    </row>
    <row r="1032" spans="4:4" x14ac:dyDescent="0.25">
      <c r="D1032" s="12"/>
    </row>
    <row r="1033" spans="4:4" x14ac:dyDescent="0.25">
      <c r="D1033" s="12"/>
    </row>
    <row r="1034" spans="4:4" x14ac:dyDescent="0.25">
      <c r="D1034" s="12"/>
    </row>
    <row r="1035" spans="4:4" x14ac:dyDescent="0.25">
      <c r="D1035" s="12"/>
    </row>
    <row r="1036" spans="4:4" x14ac:dyDescent="0.25">
      <c r="D1036" s="12"/>
    </row>
    <row r="1037" spans="4:4" x14ac:dyDescent="0.25">
      <c r="D1037" s="12"/>
    </row>
    <row r="1038" spans="4:4" x14ac:dyDescent="0.25">
      <c r="D1038" s="12"/>
    </row>
    <row r="1039" spans="4:4" x14ac:dyDescent="0.25">
      <c r="D1039" s="12"/>
    </row>
    <row r="1040" spans="4:4" x14ac:dyDescent="0.25">
      <c r="D1040" s="12"/>
    </row>
    <row r="1041" spans="4:4" x14ac:dyDescent="0.25">
      <c r="D1041" s="12"/>
    </row>
    <row r="1042" spans="4:4" x14ac:dyDescent="0.25">
      <c r="D1042" s="12"/>
    </row>
    <row r="1043" spans="4:4" x14ac:dyDescent="0.25">
      <c r="D1043" s="12"/>
    </row>
    <row r="1044" spans="4:4" x14ac:dyDescent="0.25">
      <c r="D1044" s="12"/>
    </row>
    <row r="1045" spans="4:4" x14ac:dyDescent="0.25">
      <c r="D1045" s="12"/>
    </row>
    <row r="1046" spans="4:4" x14ac:dyDescent="0.25">
      <c r="D1046" s="12"/>
    </row>
    <row r="1047" spans="4:4" x14ac:dyDescent="0.25">
      <c r="D1047" s="12"/>
    </row>
    <row r="1048" spans="4:4" x14ac:dyDescent="0.25">
      <c r="D1048" s="12"/>
    </row>
    <row r="1049" spans="4:4" x14ac:dyDescent="0.25">
      <c r="D1049" s="12"/>
    </row>
    <row r="1050" spans="4:4" x14ac:dyDescent="0.25">
      <c r="D1050" s="12"/>
    </row>
    <row r="1051" spans="4:4" x14ac:dyDescent="0.25">
      <c r="D1051" s="12"/>
    </row>
    <row r="1052" spans="4:4" x14ac:dyDescent="0.25">
      <c r="D1052" s="12"/>
    </row>
    <row r="1053" spans="4:4" x14ac:dyDescent="0.25">
      <c r="D1053" s="12"/>
    </row>
    <row r="1054" spans="4:4" x14ac:dyDescent="0.25">
      <c r="D1054" s="12"/>
    </row>
    <row r="1055" spans="4:4" x14ac:dyDescent="0.25">
      <c r="D1055" s="12"/>
    </row>
    <row r="1056" spans="4:4" x14ac:dyDescent="0.25">
      <c r="D1056" s="12"/>
    </row>
    <row r="1057" spans="4:4" x14ac:dyDescent="0.25">
      <c r="D1057" s="12"/>
    </row>
    <row r="1058" spans="4:4" x14ac:dyDescent="0.25">
      <c r="D1058" s="12"/>
    </row>
    <row r="1059" spans="4:4" x14ac:dyDescent="0.25">
      <c r="D1059" s="12"/>
    </row>
    <row r="1060" spans="4:4" x14ac:dyDescent="0.25">
      <c r="D1060" s="12"/>
    </row>
    <row r="1061" spans="4:4" x14ac:dyDescent="0.25">
      <c r="D1061" s="12"/>
    </row>
    <row r="1062" spans="4:4" x14ac:dyDescent="0.25">
      <c r="D1062" s="12"/>
    </row>
    <row r="1063" spans="4:4" x14ac:dyDescent="0.25">
      <c r="D1063" s="12"/>
    </row>
    <row r="1064" spans="4:4" x14ac:dyDescent="0.25">
      <c r="D1064" s="12"/>
    </row>
    <row r="1065" spans="4:4" x14ac:dyDescent="0.25">
      <c r="D1065" s="12"/>
    </row>
    <row r="1066" spans="4:4" x14ac:dyDescent="0.25">
      <c r="D1066" s="12"/>
    </row>
    <row r="1067" spans="4:4" x14ac:dyDescent="0.25">
      <c r="D1067" s="12"/>
    </row>
    <row r="1068" spans="4:4" x14ac:dyDescent="0.25">
      <c r="D1068" s="12"/>
    </row>
    <row r="1069" spans="4:4" x14ac:dyDescent="0.25">
      <c r="D1069" s="12"/>
    </row>
    <row r="1070" spans="4:4" x14ac:dyDescent="0.25">
      <c r="D1070" s="12"/>
    </row>
    <row r="1071" spans="4:4" x14ac:dyDescent="0.25">
      <c r="D1071" s="12"/>
    </row>
    <row r="1072" spans="4:4" x14ac:dyDescent="0.25">
      <c r="D1072" s="12"/>
    </row>
    <row r="1073" spans="4:4" x14ac:dyDescent="0.25">
      <c r="D1073" s="12"/>
    </row>
    <row r="1074" spans="4:4" x14ac:dyDescent="0.25">
      <c r="D1074" s="12"/>
    </row>
    <row r="1075" spans="4:4" x14ac:dyDescent="0.25">
      <c r="D1075" s="12"/>
    </row>
    <row r="1076" spans="4:4" x14ac:dyDescent="0.25">
      <c r="D1076" s="12"/>
    </row>
    <row r="1077" spans="4:4" x14ac:dyDescent="0.25">
      <c r="D1077" s="12"/>
    </row>
    <row r="1078" spans="4:4" x14ac:dyDescent="0.25">
      <c r="D1078" s="12"/>
    </row>
    <row r="1079" spans="4:4" x14ac:dyDescent="0.25">
      <c r="D1079" s="12"/>
    </row>
    <row r="1080" spans="4:4" x14ac:dyDescent="0.25">
      <c r="D1080" s="12"/>
    </row>
    <row r="1081" spans="4:4" x14ac:dyDescent="0.25">
      <c r="D1081" s="12"/>
    </row>
    <row r="1082" spans="4:4" x14ac:dyDescent="0.25">
      <c r="D1082" s="12"/>
    </row>
    <row r="1083" spans="4:4" x14ac:dyDescent="0.25">
      <c r="D1083" s="12"/>
    </row>
    <row r="1084" spans="4:4" x14ac:dyDescent="0.25">
      <c r="D1084" s="12"/>
    </row>
    <row r="1085" spans="4:4" x14ac:dyDescent="0.25">
      <c r="D1085" s="12"/>
    </row>
    <row r="1086" spans="4:4" x14ac:dyDescent="0.25">
      <c r="D1086" s="12"/>
    </row>
    <row r="1087" spans="4:4" x14ac:dyDescent="0.25">
      <c r="D1087" s="12"/>
    </row>
    <row r="1088" spans="4:4" x14ac:dyDescent="0.25">
      <c r="D1088" s="12"/>
    </row>
    <row r="1089" spans="4:4" x14ac:dyDescent="0.25">
      <c r="D1089" s="12"/>
    </row>
    <row r="1090" spans="4:4" x14ac:dyDescent="0.25">
      <c r="D1090" s="12"/>
    </row>
    <row r="1091" spans="4:4" x14ac:dyDescent="0.25">
      <c r="D1091" s="12"/>
    </row>
    <row r="1092" spans="4:4" x14ac:dyDescent="0.25">
      <c r="D1092" s="12"/>
    </row>
    <row r="1093" spans="4:4" x14ac:dyDescent="0.25">
      <c r="D1093" s="12"/>
    </row>
    <row r="1094" spans="4:4" x14ac:dyDescent="0.25">
      <c r="D1094" s="12"/>
    </row>
    <row r="1095" spans="4:4" x14ac:dyDescent="0.25">
      <c r="D1095" s="12"/>
    </row>
    <row r="1096" spans="4:4" x14ac:dyDescent="0.25">
      <c r="D1096" s="12"/>
    </row>
    <row r="1097" spans="4:4" x14ac:dyDescent="0.25">
      <c r="D1097" s="12"/>
    </row>
    <row r="1098" spans="4:4" x14ac:dyDescent="0.25">
      <c r="D1098" s="12"/>
    </row>
    <row r="1099" spans="4:4" x14ac:dyDescent="0.25">
      <c r="D1099" s="12"/>
    </row>
    <row r="1100" spans="4:4" x14ac:dyDescent="0.25">
      <c r="D1100" s="12"/>
    </row>
    <row r="1101" spans="4:4" x14ac:dyDescent="0.25">
      <c r="D1101" s="12"/>
    </row>
    <row r="1102" spans="4:4" x14ac:dyDescent="0.25">
      <c r="D1102" s="12"/>
    </row>
    <row r="1103" spans="4:4" x14ac:dyDescent="0.25">
      <c r="D1103" s="12"/>
    </row>
    <row r="1104" spans="4:4" x14ac:dyDescent="0.25">
      <c r="D1104" s="12"/>
    </row>
    <row r="1105" spans="4:4" x14ac:dyDescent="0.25">
      <c r="D1105" s="12"/>
    </row>
    <row r="1106" spans="4:4" x14ac:dyDescent="0.25">
      <c r="D1106" s="12"/>
    </row>
    <row r="1107" spans="4:4" x14ac:dyDescent="0.25">
      <c r="D1107" s="12"/>
    </row>
    <row r="1108" spans="4:4" x14ac:dyDescent="0.25">
      <c r="D1108" s="12"/>
    </row>
    <row r="1109" spans="4:4" x14ac:dyDescent="0.25">
      <c r="D1109" s="12"/>
    </row>
    <row r="1110" spans="4:4" x14ac:dyDescent="0.25">
      <c r="D1110" s="12"/>
    </row>
    <row r="1111" spans="4:4" x14ac:dyDescent="0.25">
      <c r="D1111" s="12"/>
    </row>
    <row r="1112" spans="4:4" x14ac:dyDescent="0.25">
      <c r="D1112" s="12"/>
    </row>
    <row r="1113" spans="4:4" x14ac:dyDescent="0.25">
      <c r="D1113" s="12"/>
    </row>
    <row r="1114" spans="4:4" x14ac:dyDescent="0.25">
      <c r="D1114" s="12"/>
    </row>
    <row r="1115" spans="4:4" x14ac:dyDescent="0.25">
      <c r="D1115" s="12"/>
    </row>
    <row r="1116" spans="4:4" x14ac:dyDescent="0.25">
      <c r="D1116" s="12"/>
    </row>
    <row r="1117" spans="4:4" x14ac:dyDescent="0.25">
      <c r="D1117" s="12"/>
    </row>
    <row r="1118" spans="4:4" x14ac:dyDescent="0.25">
      <c r="D1118" s="12"/>
    </row>
    <row r="1119" spans="4:4" x14ac:dyDescent="0.25">
      <c r="D1119" s="12"/>
    </row>
    <row r="1120" spans="4:4" x14ac:dyDescent="0.25">
      <c r="D1120" s="12"/>
    </row>
    <row r="1121" spans="4:4" x14ac:dyDescent="0.25">
      <c r="D1121" s="12"/>
    </row>
    <row r="1122" spans="4:4" x14ac:dyDescent="0.25">
      <c r="D1122" s="12"/>
    </row>
    <row r="1123" spans="4:4" x14ac:dyDescent="0.25">
      <c r="D1123" s="12"/>
    </row>
    <row r="1124" spans="4:4" x14ac:dyDescent="0.25">
      <c r="D1124" s="12"/>
    </row>
    <row r="1125" spans="4:4" x14ac:dyDescent="0.25">
      <c r="D1125" s="12"/>
    </row>
    <row r="1126" spans="4:4" x14ac:dyDescent="0.25">
      <c r="D1126" s="12"/>
    </row>
    <row r="1127" spans="4:4" x14ac:dyDescent="0.25">
      <c r="D1127" s="12"/>
    </row>
    <row r="1128" spans="4:4" x14ac:dyDescent="0.25">
      <c r="D1128" s="12"/>
    </row>
    <row r="1129" spans="4:4" x14ac:dyDescent="0.25">
      <c r="D1129" s="12"/>
    </row>
    <row r="1130" spans="4:4" x14ac:dyDescent="0.25">
      <c r="D1130" s="12"/>
    </row>
    <row r="1131" spans="4:4" x14ac:dyDescent="0.25">
      <c r="D1131" s="12"/>
    </row>
    <row r="1132" spans="4:4" x14ac:dyDescent="0.25">
      <c r="D1132" s="12"/>
    </row>
    <row r="1133" spans="4:4" x14ac:dyDescent="0.25">
      <c r="D1133" s="12"/>
    </row>
    <row r="1134" spans="4:4" x14ac:dyDescent="0.25">
      <c r="D1134" s="12"/>
    </row>
    <row r="1135" spans="4:4" x14ac:dyDescent="0.25">
      <c r="D1135" s="12"/>
    </row>
    <row r="1136" spans="4:4" x14ac:dyDescent="0.25">
      <c r="D1136" s="12"/>
    </row>
    <row r="1137" spans="4:4" x14ac:dyDescent="0.25">
      <c r="D1137" s="12"/>
    </row>
    <row r="1138" spans="4:4" x14ac:dyDescent="0.25">
      <c r="D1138" s="12"/>
    </row>
    <row r="1139" spans="4:4" x14ac:dyDescent="0.25">
      <c r="D1139" s="12"/>
    </row>
    <row r="1140" spans="4:4" x14ac:dyDescent="0.25">
      <c r="D1140" s="12"/>
    </row>
    <row r="1141" spans="4:4" x14ac:dyDescent="0.25">
      <c r="D1141" s="12"/>
    </row>
    <row r="1142" spans="4:4" x14ac:dyDescent="0.25">
      <c r="D1142" s="12"/>
    </row>
    <row r="1143" spans="4:4" x14ac:dyDescent="0.25">
      <c r="D1143" s="12"/>
    </row>
    <row r="1144" spans="4:4" x14ac:dyDescent="0.25">
      <c r="D1144" s="12"/>
    </row>
    <row r="1145" spans="4:4" x14ac:dyDescent="0.25">
      <c r="D1145" s="12"/>
    </row>
    <row r="1146" spans="4:4" x14ac:dyDescent="0.25">
      <c r="D1146" s="12"/>
    </row>
    <row r="1147" spans="4:4" x14ac:dyDescent="0.25">
      <c r="D1147" s="12"/>
    </row>
    <row r="1148" spans="4:4" x14ac:dyDescent="0.25">
      <c r="D1148" s="12"/>
    </row>
    <row r="1149" spans="4:4" x14ac:dyDescent="0.25">
      <c r="D1149" s="12"/>
    </row>
    <row r="1150" spans="4:4" x14ac:dyDescent="0.25">
      <c r="D1150" s="12"/>
    </row>
    <row r="1151" spans="4:4" x14ac:dyDescent="0.25">
      <c r="D1151" s="12"/>
    </row>
    <row r="1152" spans="4:4" x14ac:dyDescent="0.25">
      <c r="D1152" s="12"/>
    </row>
    <row r="1153" spans="4:4" x14ac:dyDescent="0.25">
      <c r="D1153" s="12"/>
    </row>
    <row r="1154" spans="4:4" x14ac:dyDescent="0.25">
      <c r="D1154" s="12"/>
    </row>
    <row r="1155" spans="4:4" x14ac:dyDescent="0.25">
      <c r="D1155" s="12"/>
    </row>
    <row r="1156" spans="4:4" x14ac:dyDescent="0.25">
      <c r="D1156" s="12"/>
    </row>
    <row r="1157" spans="4:4" x14ac:dyDescent="0.25">
      <c r="D1157" s="12"/>
    </row>
    <row r="1158" spans="4:4" x14ac:dyDescent="0.25">
      <c r="D1158" s="12"/>
    </row>
    <row r="1159" spans="4:4" x14ac:dyDescent="0.25">
      <c r="D1159" s="12"/>
    </row>
    <row r="1160" spans="4:4" x14ac:dyDescent="0.25">
      <c r="D1160" s="12"/>
    </row>
    <row r="1161" spans="4:4" x14ac:dyDescent="0.25">
      <c r="D1161" s="12"/>
    </row>
    <row r="1162" spans="4:4" x14ac:dyDescent="0.25">
      <c r="D1162" s="12"/>
    </row>
    <row r="1163" spans="4:4" x14ac:dyDescent="0.25">
      <c r="D1163" s="12"/>
    </row>
    <row r="1164" spans="4:4" x14ac:dyDescent="0.25">
      <c r="D1164" s="12"/>
    </row>
    <row r="1165" spans="4:4" x14ac:dyDescent="0.25">
      <c r="D1165" s="12"/>
    </row>
    <row r="1166" spans="4:4" x14ac:dyDescent="0.25">
      <c r="D1166" s="12"/>
    </row>
    <row r="1167" spans="4:4" x14ac:dyDescent="0.25">
      <c r="D1167" s="12"/>
    </row>
    <row r="1168" spans="4:4" x14ac:dyDescent="0.25">
      <c r="D1168" s="12"/>
    </row>
    <row r="1169" spans="4:4" x14ac:dyDescent="0.25">
      <c r="D1169" s="12"/>
    </row>
    <row r="1170" spans="4:4" x14ac:dyDescent="0.25">
      <c r="D1170" s="12"/>
    </row>
    <row r="1171" spans="4:4" x14ac:dyDescent="0.25">
      <c r="D1171" s="12"/>
    </row>
    <row r="1172" spans="4:4" x14ac:dyDescent="0.25">
      <c r="D1172" s="12"/>
    </row>
    <row r="1173" spans="4:4" x14ac:dyDescent="0.25">
      <c r="D1173" s="12"/>
    </row>
    <row r="1174" spans="4:4" x14ac:dyDescent="0.25">
      <c r="D1174" s="12"/>
    </row>
    <row r="1175" spans="4:4" x14ac:dyDescent="0.25">
      <c r="D1175" s="12"/>
    </row>
    <row r="1176" spans="4:4" x14ac:dyDescent="0.25">
      <c r="D1176" s="12"/>
    </row>
    <row r="1177" spans="4:4" x14ac:dyDescent="0.25">
      <c r="D1177" s="12"/>
    </row>
    <row r="1178" spans="4:4" x14ac:dyDescent="0.25">
      <c r="D1178" s="12"/>
    </row>
    <row r="1179" spans="4:4" x14ac:dyDescent="0.25">
      <c r="D1179" s="12"/>
    </row>
    <row r="1180" spans="4:4" x14ac:dyDescent="0.25">
      <c r="D1180" s="12"/>
    </row>
    <row r="1181" spans="4:4" x14ac:dyDescent="0.25">
      <c r="D1181" s="12"/>
    </row>
    <row r="1182" spans="4:4" x14ac:dyDescent="0.25">
      <c r="D1182" s="12"/>
    </row>
    <row r="1183" spans="4:4" x14ac:dyDescent="0.25">
      <c r="D1183" s="12"/>
    </row>
    <row r="1184" spans="4:4" x14ac:dyDescent="0.25">
      <c r="D1184" s="12"/>
    </row>
    <row r="1185" spans="4:4" x14ac:dyDescent="0.25">
      <c r="D1185" s="12"/>
    </row>
    <row r="1186" spans="4:4" x14ac:dyDescent="0.25">
      <c r="D1186" s="12"/>
    </row>
    <row r="1187" spans="4:4" x14ac:dyDescent="0.25">
      <c r="D1187" s="12"/>
    </row>
    <row r="1188" spans="4:4" x14ac:dyDescent="0.25">
      <c r="D1188" s="12"/>
    </row>
    <row r="1189" spans="4:4" x14ac:dyDescent="0.25">
      <c r="D1189" s="12"/>
    </row>
    <row r="1190" spans="4:4" x14ac:dyDescent="0.25">
      <c r="D1190" s="12"/>
    </row>
    <row r="1191" spans="4:4" x14ac:dyDescent="0.25">
      <c r="D1191" s="12"/>
    </row>
    <row r="1192" spans="4:4" x14ac:dyDescent="0.25">
      <c r="D1192" s="12"/>
    </row>
    <row r="1193" spans="4:4" x14ac:dyDescent="0.25">
      <c r="D1193" s="12"/>
    </row>
    <row r="1194" spans="4:4" x14ac:dyDescent="0.25">
      <c r="D1194" s="12"/>
    </row>
    <row r="1195" spans="4:4" x14ac:dyDescent="0.25">
      <c r="D1195" s="12"/>
    </row>
    <row r="1196" spans="4:4" x14ac:dyDescent="0.25">
      <c r="D1196" s="12"/>
    </row>
    <row r="1197" spans="4:4" x14ac:dyDescent="0.25">
      <c r="D1197" s="12"/>
    </row>
    <row r="1198" spans="4:4" x14ac:dyDescent="0.25">
      <c r="D1198" s="12"/>
    </row>
    <row r="1199" spans="4:4" x14ac:dyDescent="0.25">
      <c r="D1199" s="12"/>
    </row>
    <row r="1200" spans="4:4" x14ac:dyDescent="0.25">
      <c r="D1200" s="12"/>
    </row>
    <row r="1201" spans="4:4" x14ac:dyDescent="0.25">
      <c r="D1201" s="12"/>
    </row>
    <row r="1202" spans="4:4" x14ac:dyDescent="0.25">
      <c r="D1202" s="12"/>
    </row>
    <row r="1203" spans="4:4" x14ac:dyDescent="0.25">
      <c r="D1203" s="12"/>
    </row>
    <row r="1204" spans="4:4" x14ac:dyDescent="0.25">
      <c r="D1204" s="12"/>
    </row>
    <row r="1205" spans="4:4" x14ac:dyDescent="0.25">
      <c r="D1205" s="12"/>
    </row>
    <row r="1206" spans="4:4" x14ac:dyDescent="0.25">
      <c r="D1206" s="12"/>
    </row>
    <row r="1207" spans="4:4" x14ac:dyDescent="0.25">
      <c r="D1207" s="12"/>
    </row>
    <row r="1208" spans="4:4" x14ac:dyDescent="0.25">
      <c r="D1208" s="12"/>
    </row>
    <row r="1209" spans="4:4" x14ac:dyDescent="0.25">
      <c r="D1209" s="12"/>
    </row>
    <row r="1210" spans="4:4" x14ac:dyDescent="0.25">
      <c r="D1210" s="12"/>
    </row>
    <row r="1211" spans="4:4" x14ac:dyDescent="0.25">
      <c r="D1211" s="12"/>
    </row>
    <row r="1212" spans="4:4" x14ac:dyDescent="0.25">
      <c r="D1212" s="12"/>
    </row>
    <row r="1213" spans="4:4" x14ac:dyDescent="0.25">
      <c r="D1213" s="12"/>
    </row>
    <row r="1214" spans="4:4" x14ac:dyDescent="0.25">
      <c r="D1214" s="12"/>
    </row>
    <row r="1215" spans="4:4" x14ac:dyDescent="0.25">
      <c r="D1215" s="12"/>
    </row>
    <row r="1216" spans="4:4" x14ac:dyDescent="0.25">
      <c r="D1216" s="12"/>
    </row>
    <row r="1217" spans="4:4" x14ac:dyDescent="0.25">
      <c r="D1217" s="12"/>
    </row>
    <row r="1218" spans="4:4" x14ac:dyDescent="0.25">
      <c r="D1218" s="12"/>
    </row>
    <row r="1219" spans="4:4" x14ac:dyDescent="0.25">
      <c r="D1219" s="12"/>
    </row>
    <row r="1220" spans="4:4" x14ac:dyDescent="0.25">
      <c r="D1220" s="12"/>
    </row>
    <row r="1221" spans="4:4" x14ac:dyDescent="0.25">
      <c r="D1221" s="12"/>
    </row>
    <row r="1222" spans="4:4" x14ac:dyDescent="0.25">
      <c r="D1222" s="12"/>
    </row>
    <row r="1223" spans="4:4" x14ac:dyDescent="0.25">
      <c r="D1223" s="12"/>
    </row>
    <row r="1224" spans="4:4" x14ac:dyDescent="0.25">
      <c r="D1224" s="12"/>
    </row>
    <row r="1225" spans="4:4" x14ac:dyDescent="0.25">
      <c r="D1225" s="12"/>
    </row>
    <row r="1226" spans="4:4" x14ac:dyDescent="0.25">
      <c r="D1226" s="12"/>
    </row>
    <row r="1227" spans="4:4" x14ac:dyDescent="0.25">
      <c r="D1227" s="12"/>
    </row>
    <row r="1228" spans="4:4" x14ac:dyDescent="0.25">
      <c r="D1228" s="12"/>
    </row>
    <row r="1229" spans="4:4" x14ac:dyDescent="0.25">
      <c r="D1229" s="12"/>
    </row>
    <row r="1230" spans="4:4" x14ac:dyDescent="0.25">
      <c r="D1230" s="12"/>
    </row>
    <row r="1231" spans="4:4" x14ac:dyDescent="0.25">
      <c r="D1231" s="12"/>
    </row>
    <row r="1232" spans="4:4" x14ac:dyDescent="0.25">
      <c r="D1232" s="12"/>
    </row>
    <row r="1233" spans="4:4" x14ac:dyDescent="0.25">
      <c r="D1233" s="12"/>
    </row>
    <row r="1234" spans="4:4" x14ac:dyDescent="0.25">
      <c r="D1234" s="12"/>
    </row>
    <row r="1235" spans="4:4" x14ac:dyDescent="0.25">
      <c r="D1235" s="12"/>
    </row>
    <row r="1236" spans="4:4" x14ac:dyDescent="0.25">
      <c r="D1236" s="12"/>
    </row>
    <row r="1237" spans="4:4" x14ac:dyDescent="0.25">
      <c r="D1237" s="12"/>
    </row>
    <row r="1238" spans="4:4" x14ac:dyDescent="0.25">
      <c r="D1238" s="12"/>
    </row>
    <row r="1239" spans="4:4" x14ac:dyDescent="0.25">
      <c r="D1239" s="12"/>
    </row>
    <row r="1240" spans="4:4" x14ac:dyDescent="0.25">
      <c r="D1240" s="12"/>
    </row>
    <row r="1241" spans="4:4" x14ac:dyDescent="0.25">
      <c r="D1241" s="12"/>
    </row>
    <row r="1242" spans="4:4" x14ac:dyDescent="0.25">
      <c r="D1242" s="12"/>
    </row>
    <row r="1243" spans="4:4" x14ac:dyDescent="0.25">
      <c r="D1243" s="12"/>
    </row>
    <row r="1244" spans="4:4" x14ac:dyDescent="0.25">
      <c r="D1244" s="12"/>
    </row>
    <row r="1245" spans="4:4" x14ac:dyDescent="0.25">
      <c r="D1245" s="12"/>
    </row>
    <row r="1246" spans="4:4" x14ac:dyDescent="0.25">
      <c r="D1246" s="12"/>
    </row>
    <row r="1247" spans="4:4" x14ac:dyDescent="0.25">
      <c r="D1247" s="12"/>
    </row>
    <row r="1248" spans="4:4" x14ac:dyDescent="0.25">
      <c r="D1248" s="12"/>
    </row>
    <row r="1249" spans="4:4" x14ac:dyDescent="0.25">
      <c r="D1249" s="12"/>
    </row>
    <row r="1250" spans="4:4" x14ac:dyDescent="0.25">
      <c r="D1250" s="12"/>
    </row>
    <row r="1251" spans="4:4" x14ac:dyDescent="0.25">
      <c r="D1251" s="12"/>
    </row>
    <row r="1252" spans="4:4" x14ac:dyDescent="0.25">
      <c r="D1252" s="12"/>
    </row>
    <row r="1253" spans="4:4" x14ac:dyDescent="0.25">
      <c r="D1253" s="12"/>
    </row>
    <row r="1254" spans="4:4" x14ac:dyDescent="0.25">
      <c r="D1254" s="12"/>
    </row>
    <row r="1255" spans="4:4" x14ac:dyDescent="0.25">
      <c r="D1255" s="12"/>
    </row>
    <row r="1256" spans="4:4" x14ac:dyDescent="0.25">
      <c r="D1256" s="12"/>
    </row>
    <row r="1257" spans="4:4" x14ac:dyDescent="0.25">
      <c r="D1257" s="12"/>
    </row>
    <row r="1258" spans="4:4" x14ac:dyDescent="0.25">
      <c r="D1258" s="12"/>
    </row>
    <row r="1259" spans="4:4" x14ac:dyDescent="0.25">
      <c r="D1259" s="12"/>
    </row>
    <row r="1260" spans="4:4" x14ac:dyDescent="0.25">
      <c r="D1260" s="12"/>
    </row>
    <row r="1261" spans="4:4" x14ac:dyDescent="0.25">
      <c r="D1261" s="12"/>
    </row>
    <row r="1262" spans="4:4" x14ac:dyDescent="0.25">
      <c r="D1262" s="12"/>
    </row>
    <row r="1263" spans="4:4" x14ac:dyDescent="0.25">
      <c r="D1263" s="12"/>
    </row>
    <row r="1264" spans="4:4" x14ac:dyDescent="0.25">
      <c r="D1264" s="12"/>
    </row>
    <row r="1265" spans="4:4" x14ac:dyDescent="0.25">
      <c r="D1265" s="12"/>
    </row>
    <row r="1266" spans="4:4" x14ac:dyDescent="0.25">
      <c r="D1266" s="12"/>
    </row>
    <row r="1267" spans="4:4" x14ac:dyDescent="0.25">
      <c r="D1267" s="12"/>
    </row>
    <row r="1268" spans="4:4" x14ac:dyDescent="0.25">
      <c r="D1268" s="12"/>
    </row>
    <row r="1269" spans="4:4" x14ac:dyDescent="0.25">
      <c r="D1269" s="12"/>
    </row>
    <row r="1270" spans="4:4" x14ac:dyDescent="0.25">
      <c r="D1270" s="12"/>
    </row>
    <row r="1271" spans="4:4" x14ac:dyDescent="0.25">
      <c r="D1271" s="12"/>
    </row>
    <row r="1272" spans="4:4" x14ac:dyDescent="0.25">
      <c r="D1272" s="12"/>
    </row>
    <row r="1273" spans="4:4" x14ac:dyDescent="0.25">
      <c r="D1273" s="12"/>
    </row>
    <row r="1274" spans="4:4" x14ac:dyDescent="0.25">
      <c r="D1274" s="12"/>
    </row>
    <row r="1275" spans="4:4" x14ac:dyDescent="0.25">
      <c r="D1275" s="12"/>
    </row>
    <row r="1276" spans="4:4" x14ac:dyDescent="0.25">
      <c r="D1276" s="12"/>
    </row>
    <row r="1277" spans="4:4" x14ac:dyDescent="0.25">
      <c r="D1277" s="12"/>
    </row>
    <row r="1278" spans="4:4" x14ac:dyDescent="0.25">
      <c r="D1278" s="12"/>
    </row>
    <row r="1279" spans="4:4" x14ac:dyDescent="0.25">
      <c r="D1279" s="12"/>
    </row>
    <row r="1280" spans="4:4" x14ac:dyDescent="0.25">
      <c r="D1280" s="12"/>
    </row>
    <row r="1281" spans="4:4" x14ac:dyDescent="0.25">
      <c r="D1281" s="12"/>
    </row>
    <row r="1282" spans="4:4" x14ac:dyDescent="0.25">
      <c r="D1282" s="12"/>
    </row>
    <row r="1283" spans="4:4" x14ac:dyDescent="0.25">
      <c r="D1283" s="12"/>
    </row>
    <row r="1284" spans="4:4" x14ac:dyDescent="0.25">
      <c r="D1284" s="12"/>
    </row>
    <row r="1285" spans="4:4" x14ac:dyDescent="0.25">
      <c r="D1285" s="12"/>
    </row>
    <row r="1286" spans="4:4" x14ac:dyDescent="0.25">
      <c r="D1286" s="12"/>
    </row>
    <row r="1287" spans="4:4" x14ac:dyDescent="0.25">
      <c r="D1287" s="12"/>
    </row>
    <row r="1288" spans="4:4" x14ac:dyDescent="0.25">
      <c r="D1288" s="12"/>
    </row>
    <row r="1289" spans="4:4" x14ac:dyDescent="0.25">
      <c r="D1289" s="12"/>
    </row>
    <row r="1290" spans="4:4" x14ac:dyDescent="0.25">
      <c r="D1290" s="12"/>
    </row>
    <row r="1291" spans="4:4" x14ac:dyDescent="0.25">
      <c r="D1291" s="12"/>
    </row>
    <row r="1292" spans="4:4" x14ac:dyDescent="0.25">
      <c r="D1292" s="12"/>
    </row>
    <row r="1293" spans="4:4" x14ac:dyDescent="0.25">
      <c r="D1293" s="12"/>
    </row>
    <row r="1294" spans="4:4" x14ac:dyDescent="0.25">
      <c r="D1294" s="12"/>
    </row>
    <row r="1295" spans="4:4" x14ac:dyDescent="0.25">
      <c r="D1295" s="12"/>
    </row>
    <row r="1296" spans="4:4" x14ac:dyDescent="0.25">
      <c r="D1296" s="12"/>
    </row>
    <row r="1297" spans="4:4" x14ac:dyDescent="0.25">
      <c r="D1297" s="12"/>
    </row>
    <row r="1298" spans="4:4" x14ac:dyDescent="0.25">
      <c r="D1298" s="12"/>
    </row>
    <row r="1299" spans="4:4" x14ac:dyDescent="0.25">
      <c r="D1299" s="12"/>
    </row>
    <row r="1300" spans="4:4" x14ac:dyDescent="0.25">
      <c r="D1300" s="12"/>
    </row>
    <row r="1301" spans="4:4" x14ac:dyDescent="0.25">
      <c r="D1301" s="12"/>
    </row>
    <row r="1302" spans="4:4" x14ac:dyDescent="0.25">
      <c r="D1302" s="12"/>
    </row>
    <row r="1303" spans="4:4" x14ac:dyDescent="0.25">
      <c r="D1303" s="12"/>
    </row>
    <row r="1304" spans="4:4" x14ac:dyDescent="0.25">
      <c r="D1304" s="12"/>
    </row>
    <row r="1305" spans="4:4" x14ac:dyDescent="0.25">
      <c r="D1305" s="12"/>
    </row>
    <row r="1306" spans="4:4" x14ac:dyDescent="0.25">
      <c r="D1306" s="12"/>
    </row>
    <row r="1307" spans="4:4" x14ac:dyDescent="0.25">
      <c r="D1307" s="12"/>
    </row>
    <row r="1308" spans="4:4" x14ac:dyDescent="0.25">
      <c r="D1308" s="12"/>
    </row>
    <row r="1309" spans="4:4" x14ac:dyDescent="0.25">
      <c r="D1309" s="12"/>
    </row>
    <row r="1310" spans="4:4" x14ac:dyDescent="0.25">
      <c r="D1310" s="12"/>
    </row>
    <row r="1311" spans="4:4" x14ac:dyDescent="0.25">
      <c r="D1311" s="12"/>
    </row>
    <row r="1312" spans="4:4" x14ac:dyDescent="0.25">
      <c r="D1312" s="12"/>
    </row>
    <row r="1313" spans="4:4" x14ac:dyDescent="0.25">
      <c r="D1313" s="12"/>
    </row>
    <row r="1314" spans="4:4" x14ac:dyDescent="0.25">
      <c r="D1314" s="12"/>
    </row>
    <row r="1315" spans="4:4" x14ac:dyDescent="0.25">
      <c r="D1315" s="12"/>
    </row>
    <row r="1316" spans="4:4" x14ac:dyDescent="0.25">
      <c r="D1316" s="12"/>
    </row>
    <row r="1317" spans="4:4" x14ac:dyDescent="0.25">
      <c r="D1317" s="12"/>
    </row>
    <row r="1318" spans="4:4" x14ac:dyDescent="0.25">
      <c r="D1318" s="12"/>
    </row>
    <row r="1319" spans="4:4" x14ac:dyDescent="0.25">
      <c r="D1319" s="12"/>
    </row>
    <row r="1320" spans="4:4" x14ac:dyDescent="0.25">
      <c r="D1320" s="12"/>
    </row>
    <row r="1321" spans="4:4" x14ac:dyDescent="0.25">
      <c r="D1321" s="12"/>
    </row>
    <row r="1322" spans="4:4" x14ac:dyDescent="0.25">
      <c r="D1322" s="12"/>
    </row>
    <row r="1323" spans="4:4" x14ac:dyDescent="0.25">
      <c r="D1323" s="12"/>
    </row>
    <row r="1324" spans="4:4" x14ac:dyDescent="0.25">
      <c r="D1324" s="12"/>
    </row>
    <row r="1325" spans="4:4" x14ac:dyDescent="0.25">
      <c r="D1325" s="12"/>
    </row>
    <row r="1326" spans="4:4" x14ac:dyDescent="0.25">
      <c r="D1326" s="12"/>
    </row>
    <row r="1327" spans="4:4" x14ac:dyDescent="0.25">
      <c r="D1327" s="12"/>
    </row>
    <row r="1328" spans="4:4" x14ac:dyDescent="0.25">
      <c r="D1328" s="12"/>
    </row>
    <row r="1329" spans="4:4" x14ac:dyDescent="0.25">
      <c r="D1329" s="12"/>
    </row>
    <row r="1330" spans="4:4" x14ac:dyDescent="0.25">
      <c r="D1330" s="12"/>
    </row>
    <row r="1331" spans="4:4" x14ac:dyDescent="0.25">
      <c r="D1331" s="12"/>
    </row>
    <row r="1332" spans="4:4" x14ac:dyDescent="0.25">
      <c r="D1332" s="12"/>
    </row>
  </sheetData>
  <mergeCells count="342">
    <mergeCell ref="T12:U12"/>
    <mergeCell ref="R35:S35"/>
    <mergeCell ref="R31:S31"/>
    <mergeCell ref="R32:S32"/>
    <mergeCell ref="R33:S33"/>
    <mergeCell ref="A12:C12"/>
    <mergeCell ref="D12:E12"/>
    <mergeCell ref="F12:G12"/>
    <mergeCell ref="H12:I12"/>
    <mergeCell ref="J12:K12"/>
    <mergeCell ref="L12:M12"/>
    <mergeCell ref="N12:O12"/>
    <mergeCell ref="P12:Q12"/>
    <mergeCell ref="R12:S12"/>
    <mergeCell ref="R1:S1"/>
    <mergeCell ref="R3:S3"/>
    <mergeCell ref="R9:S9"/>
    <mergeCell ref="R10:S10"/>
    <mergeCell ref="R11:S11"/>
    <mergeCell ref="R13:S13"/>
    <mergeCell ref="R14:S14"/>
    <mergeCell ref="R15:S15"/>
    <mergeCell ref="R16:S16"/>
    <mergeCell ref="R17:S17"/>
    <mergeCell ref="R18:S18"/>
    <mergeCell ref="R19:S19"/>
    <mergeCell ref="R20:S20"/>
    <mergeCell ref="R22:S22"/>
    <mergeCell ref="R21:S21"/>
    <mergeCell ref="R23:S23"/>
    <mergeCell ref="R24:S24"/>
    <mergeCell ref="R25:S25"/>
    <mergeCell ref="R26:S26"/>
    <mergeCell ref="R27:S27"/>
    <mergeCell ref="R28:S28"/>
    <mergeCell ref="R29:S29"/>
    <mergeCell ref="R30:S30"/>
    <mergeCell ref="T33:U33"/>
    <mergeCell ref="T35:U35"/>
    <mergeCell ref="T60:U60"/>
    <mergeCell ref="T61:U61"/>
    <mergeCell ref="T62:U62"/>
    <mergeCell ref="T63:U63"/>
    <mergeCell ref="T24:U24"/>
    <mergeCell ref="T25:U25"/>
    <mergeCell ref="T26:U26"/>
    <mergeCell ref="T27:U27"/>
    <mergeCell ref="T28:U28"/>
    <mergeCell ref="T29:U29"/>
    <mergeCell ref="T30:U30"/>
    <mergeCell ref="T31:U31"/>
    <mergeCell ref="T32:U32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1:U1"/>
    <mergeCell ref="T3:U3"/>
    <mergeCell ref="T9:U9"/>
    <mergeCell ref="T10:U10"/>
    <mergeCell ref="T11:U11"/>
    <mergeCell ref="T13:U13"/>
    <mergeCell ref="T14:U14"/>
    <mergeCell ref="A9:C9"/>
    <mergeCell ref="A10:C10"/>
    <mergeCell ref="A11:C11"/>
    <mergeCell ref="A13:C13"/>
    <mergeCell ref="A14:C14"/>
    <mergeCell ref="P14:Q14"/>
    <mergeCell ref="D9:E9"/>
    <mergeCell ref="F9:G9"/>
    <mergeCell ref="H9:I9"/>
    <mergeCell ref="J9:K9"/>
    <mergeCell ref="L9:M9"/>
    <mergeCell ref="N9:O9"/>
    <mergeCell ref="P9:Q9"/>
    <mergeCell ref="D11:E11"/>
    <mergeCell ref="A15:C15"/>
    <mergeCell ref="A16:C16"/>
    <mergeCell ref="A17:C17"/>
    <mergeCell ref="J14:K14"/>
    <mergeCell ref="D15:E15"/>
    <mergeCell ref="D17:E17"/>
    <mergeCell ref="H17:I17"/>
    <mergeCell ref="L14:M14"/>
    <mergeCell ref="N14:O14"/>
    <mergeCell ref="J25:K25"/>
    <mergeCell ref="L25:M25"/>
    <mergeCell ref="N25:O25"/>
    <mergeCell ref="P25:Q25"/>
    <mergeCell ref="A22:C22"/>
    <mergeCell ref="A23:C23"/>
    <mergeCell ref="A24:C24"/>
    <mergeCell ref="A25:C25"/>
    <mergeCell ref="J22:K22"/>
    <mergeCell ref="J23:K23"/>
    <mergeCell ref="J24:K24"/>
    <mergeCell ref="A26:C26"/>
    <mergeCell ref="A27:C27"/>
    <mergeCell ref="A28:C28"/>
    <mergeCell ref="A29:C29"/>
    <mergeCell ref="N32:O32"/>
    <mergeCell ref="N33:O33"/>
    <mergeCell ref="P10:Q10"/>
    <mergeCell ref="P11:Q11"/>
    <mergeCell ref="P13:Q13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6:Q26"/>
    <mergeCell ref="P27:Q27"/>
    <mergeCell ref="P28:Q28"/>
    <mergeCell ref="P29:Q29"/>
    <mergeCell ref="P30:Q30"/>
    <mergeCell ref="P31:Q31"/>
    <mergeCell ref="P32:Q32"/>
    <mergeCell ref="P33:Q33"/>
    <mergeCell ref="L29:M29"/>
    <mergeCell ref="L30:M30"/>
    <mergeCell ref="L31:M31"/>
    <mergeCell ref="L32:M32"/>
    <mergeCell ref="L33:M33"/>
    <mergeCell ref="N10:O10"/>
    <mergeCell ref="N11:O11"/>
    <mergeCell ref="N13:O13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6:O26"/>
    <mergeCell ref="N27:O27"/>
    <mergeCell ref="N28:O28"/>
    <mergeCell ref="N29:O29"/>
    <mergeCell ref="N30:O30"/>
    <mergeCell ref="N31:O31"/>
    <mergeCell ref="J26:K26"/>
    <mergeCell ref="J27:K27"/>
    <mergeCell ref="J28:K28"/>
    <mergeCell ref="J29:K29"/>
    <mergeCell ref="J30:K30"/>
    <mergeCell ref="J31:K31"/>
    <mergeCell ref="J32:K32"/>
    <mergeCell ref="J33:K33"/>
    <mergeCell ref="L10:M10"/>
    <mergeCell ref="L11:M11"/>
    <mergeCell ref="L13:M13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6:M26"/>
    <mergeCell ref="L27:M27"/>
    <mergeCell ref="L28:M28"/>
    <mergeCell ref="J16:K16"/>
    <mergeCell ref="J17:K17"/>
    <mergeCell ref="J18:K18"/>
    <mergeCell ref="J19:K19"/>
    <mergeCell ref="J20:K20"/>
    <mergeCell ref="J21:K21"/>
    <mergeCell ref="A63:C63"/>
    <mergeCell ref="D62:E62"/>
    <mergeCell ref="A57:C57"/>
    <mergeCell ref="A58:C58"/>
    <mergeCell ref="A53:C53"/>
    <mergeCell ref="A54:C54"/>
    <mergeCell ref="A46:C46"/>
    <mergeCell ref="A47:C47"/>
    <mergeCell ref="A48:C48"/>
    <mergeCell ref="A49:C49"/>
    <mergeCell ref="A50:C50"/>
    <mergeCell ref="A51:C51"/>
    <mergeCell ref="A52:C52"/>
    <mergeCell ref="A55:C55"/>
    <mergeCell ref="A56:C56"/>
    <mergeCell ref="V3:V4"/>
    <mergeCell ref="Y1:Z1"/>
    <mergeCell ref="A43:C43"/>
    <mergeCell ref="A5:A6"/>
    <mergeCell ref="B5:C5"/>
    <mergeCell ref="P35:Q35"/>
    <mergeCell ref="D1:E1"/>
    <mergeCell ref="F1:G1"/>
    <mergeCell ref="H1:I1"/>
    <mergeCell ref="J1:K1"/>
    <mergeCell ref="L1:M1"/>
    <mergeCell ref="N1:O1"/>
    <mergeCell ref="J35:K35"/>
    <mergeCell ref="L35:M35"/>
    <mergeCell ref="V1:V2"/>
    <mergeCell ref="P1:Q1"/>
    <mergeCell ref="B6:C6"/>
    <mergeCell ref="A37:C37"/>
    <mergeCell ref="A38:C38"/>
    <mergeCell ref="A35:C36"/>
    <mergeCell ref="A39:C39"/>
    <mergeCell ref="A40:C40"/>
    <mergeCell ref="A41:C41"/>
    <mergeCell ref="A42:C42"/>
    <mergeCell ref="A3:C4"/>
    <mergeCell ref="D3:E3"/>
    <mergeCell ref="F3:G3"/>
    <mergeCell ref="P3:Q3"/>
    <mergeCell ref="H3:I3"/>
    <mergeCell ref="J3:K3"/>
    <mergeCell ref="L3:M3"/>
    <mergeCell ref="N3:O3"/>
    <mergeCell ref="N60:O60"/>
    <mergeCell ref="P60:Q60"/>
    <mergeCell ref="D61:E61"/>
    <mergeCell ref="F61:G61"/>
    <mergeCell ref="L61:M61"/>
    <mergeCell ref="D60:E60"/>
    <mergeCell ref="F60:G60"/>
    <mergeCell ref="H60:I60"/>
    <mergeCell ref="J60:K60"/>
    <mergeCell ref="L60:M60"/>
    <mergeCell ref="P61:Q61"/>
    <mergeCell ref="H61:I61"/>
    <mergeCell ref="J61:K61"/>
    <mergeCell ref="N61:O61"/>
    <mergeCell ref="N35:O35"/>
    <mergeCell ref="D35:E35"/>
    <mergeCell ref="F35:G35"/>
    <mergeCell ref="H35:I35"/>
    <mergeCell ref="J10:K10"/>
    <mergeCell ref="J11:K11"/>
    <mergeCell ref="J13:K13"/>
    <mergeCell ref="J15:K15"/>
    <mergeCell ref="D10:E10"/>
    <mergeCell ref="P62:Q62"/>
    <mergeCell ref="P63:Q63"/>
    <mergeCell ref="F62:G62"/>
    <mergeCell ref="D63:E63"/>
    <mergeCell ref="F63:G63"/>
    <mergeCell ref="H62:I62"/>
    <mergeCell ref="H63:I63"/>
    <mergeCell ref="J62:K62"/>
    <mergeCell ref="J63:K63"/>
    <mergeCell ref="L62:M62"/>
    <mergeCell ref="L63:M63"/>
    <mergeCell ref="N62:O62"/>
    <mergeCell ref="N63:O63"/>
    <mergeCell ref="A44:C44"/>
    <mergeCell ref="A45:C45"/>
    <mergeCell ref="A61:C61"/>
    <mergeCell ref="A62:C62"/>
    <mergeCell ref="A60:C60"/>
    <mergeCell ref="H33:I33"/>
    <mergeCell ref="A30:C30"/>
    <mergeCell ref="A31:C31"/>
    <mergeCell ref="A32:C32"/>
    <mergeCell ref="D29:E29"/>
    <mergeCell ref="F10:G10"/>
    <mergeCell ref="F11:G11"/>
    <mergeCell ref="F15:G15"/>
    <mergeCell ref="F17:G17"/>
    <mergeCell ref="F18:G18"/>
    <mergeCell ref="F19:G19"/>
    <mergeCell ref="F20:G20"/>
    <mergeCell ref="F21:G21"/>
    <mergeCell ref="D14:E14"/>
    <mergeCell ref="F14:G14"/>
    <mergeCell ref="D18:E18"/>
    <mergeCell ref="D19:E19"/>
    <mergeCell ref="D20:E20"/>
    <mergeCell ref="D21:E21"/>
    <mergeCell ref="D22:E22"/>
    <mergeCell ref="D23:E23"/>
    <mergeCell ref="D24:E24"/>
    <mergeCell ref="D26:E26"/>
    <mergeCell ref="D27:E27"/>
    <mergeCell ref="D25:E25"/>
    <mergeCell ref="F25:G25"/>
    <mergeCell ref="A18:C18"/>
    <mergeCell ref="A19:C19"/>
    <mergeCell ref="A20:C20"/>
    <mergeCell ref="A21:C21"/>
    <mergeCell ref="F33:G33"/>
    <mergeCell ref="D13:E13"/>
    <mergeCell ref="F13:G13"/>
    <mergeCell ref="D16:E16"/>
    <mergeCell ref="F16:G16"/>
    <mergeCell ref="F32:G32"/>
    <mergeCell ref="D33:E33"/>
    <mergeCell ref="F22:G22"/>
    <mergeCell ref="F23:G23"/>
    <mergeCell ref="F24:G24"/>
    <mergeCell ref="F26:G26"/>
    <mergeCell ref="F27:G27"/>
    <mergeCell ref="F28:G28"/>
    <mergeCell ref="F29:G29"/>
    <mergeCell ref="F30:G30"/>
    <mergeCell ref="F31:G31"/>
    <mergeCell ref="D30:E30"/>
    <mergeCell ref="D31:E31"/>
    <mergeCell ref="D32:E32"/>
    <mergeCell ref="D28:E28"/>
    <mergeCell ref="H18:I18"/>
    <mergeCell ref="H19:I19"/>
    <mergeCell ref="H20:I20"/>
    <mergeCell ref="H21:I21"/>
    <mergeCell ref="H10:I10"/>
    <mergeCell ref="H11:I11"/>
    <mergeCell ref="H13:I13"/>
    <mergeCell ref="H15:I15"/>
    <mergeCell ref="H16:I16"/>
    <mergeCell ref="H14:I14"/>
    <mergeCell ref="H28:I28"/>
    <mergeCell ref="H29:I29"/>
    <mergeCell ref="H30:I30"/>
    <mergeCell ref="H31:I31"/>
    <mergeCell ref="H32:I32"/>
    <mergeCell ref="H22:I22"/>
    <mergeCell ref="H23:I23"/>
    <mergeCell ref="H24:I24"/>
    <mergeCell ref="H26:I26"/>
    <mergeCell ref="H27:I27"/>
    <mergeCell ref="H25:I25"/>
  </mergeCells>
  <phoneticPr fontId="28" type="noConversion"/>
  <pageMargins left="0.25" right="0.25" top="0.75" bottom="0.75" header="0.3" footer="0.3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миграционный учет</vt:lpstr>
      <vt:lpstr>Госпрограмма</vt:lpstr>
      <vt:lpstr>Лист5</vt:lpstr>
      <vt:lpstr>Лист6</vt:lpstr>
    </vt:vector>
  </TitlesOfParts>
  <Company>УФМС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Чеченова</dc:creator>
  <cp:lastModifiedBy>Вересова Л.В.</cp:lastModifiedBy>
  <cp:lastPrinted>2018-06-13T13:51:09Z</cp:lastPrinted>
  <dcterms:created xsi:type="dcterms:W3CDTF">2015-11-16T11:56:47Z</dcterms:created>
  <dcterms:modified xsi:type="dcterms:W3CDTF">2018-11-09T06:57:03Z</dcterms:modified>
</cp:coreProperties>
</file>